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320" windowHeight="125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<sst xmlns="http://schemas.openxmlformats.org/spreadsheetml/2006/main" count="158" uniqueCount="118">
  <si>
    <t>Poř.</t>
  </si>
  <si>
    <t>Kód</t>
  </si>
  <si>
    <t>Popis</t>
  </si>
  <si>
    <t>Množství</t>
  </si>
  <si>
    <t>M.j.</t>
  </si>
  <si>
    <t>Cena/m.j.</t>
  </si>
  <si>
    <t>Cena celk.</t>
  </si>
  <si>
    <t>001 - 002 - Zemní práce</t>
  </si>
  <si>
    <t>006</t>
  </si>
  <si>
    <t>13222</t>
  </si>
  <si>
    <t>Hloubení rýh a melior. kan. šíř. do 2 m pažených i nepašených tř. 34</t>
  </si>
  <si>
    <t>m3</t>
  </si>
  <si>
    <t>010</t>
  </si>
  <si>
    <t>17411</t>
  </si>
  <si>
    <t>Zásyp jam a rých zeminou se zhutněním z vytěžené zeminy</t>
  </si>
  <si>
    <t>013</t>
  </si>
  <si>
    <t>18232</t>
  </si>
  <si>
    <t>Rozprostření ornice v rovině v tl.do 0,15 m ornice z deponie staveniště</t>
  </si>
  <si>
    <t>m2</t>
  </si>
  <si>
    <t>014</t>
  </si>
  <si>
    <t>18241</t>
  </si>
  <si>
    <t>Založení trávníku ručním výsevem vč. odplevelení ornice před výsevem travní směsi</t>
  </si>
  <si>
    <t>015</t>
  </si>
  <si>
    <t>11318</t>
  </si>
  <si>
    <t>Demontáž dlažby okapového chodníku</t>
  </si>
  <si>
    <t>016</t>
  </si>
  <si>
    <t>120001101</t>
  </si>
  <si>
    <t>Příplatek za ztížení vykopávky v blízkosti podzemního vedení</t>
  </si>
  <si>
    <t>017</t>
  </si>
  <si>
    <t>16230</t>
  </si>
  <si>
    <t>Vodorovné přemístění výkopku z horniny tř.1-4 na skládku</t>
  </si>
  <si>
    <t>018</t>
  </si>
  <si>
    <t>0100925</t>
  </si>
  <si>
    <t>Poplatek za skládku</t>
  </si>
  <si>
    <t>t</t>
  </si>
  <si>
    <t>019</t>
  </si>
  <si>
    <t>167101102</t>
  </si>
  <si>
    <t>Nakládání výkopku z hornin tř. 1 až 4 nad 100m3</t>
  </si>
  <si>
    <t>020</t>
  </si>
  <si>
    <t>161101101</t>
  </si>
  <si>
    <t>Svislé přemístění výkopku z horniny tř. 1 až 4 hloubka výkopu do 2,5m</t>
  </si>
  <si>
    <t>021</t>
  </si>
  <si>
    <t>113204111</t>
  </si>
  <si>
    <t>Vytrhání obrub záhonových</t>
  </si>
  <si>
    <t>m</t>
  </si>
  <si>
    <t>022</t>
  </si>
  <si>
    <t>113107112</t>
  </si>
  <si>
    <t>Odstranění podkladu plocha do 50m2 z kameniva těženého tl. 20cm</t>
  </si>
  <si>
    <t>023</t>
  </si>
  <si>
    <t>113107142</t>
  </si>
  <si>
    <t>Odstranění podkladu plocha do 50m2 živičných tl. 10cm</t>
  </si>
  <si>
    <t>025</t>
  </si>
  <si>
    <t>979087213</t>
  </si>
  <si>
    <t>Nakládání na dopravní prostředky pro vodorovnou dopravu vybouraných hmot</t>
  </si>
  <si>
    <t>026</t>
  </si>
  <si>
    <t>979083210</t>
  </si>
  <si>
    <t>Vodorovná doprava suti do 1000m-skl</t>
  </si>
  <si>
    <t>027</t>
  </si>
  <si>
    <t>979083310</t>
  </si>
  <si>
    <t>Vodorovná doprava suti ZKD 1000m-skl</t>
  </si>
  <si>
    <t>028</t>
  </si>
  <si>
    <t>O060103_set</t>
  </si>
  <si>
    <t>Poplatek za skládku - Živičný odpad do velikosti max. 50x50cm</t>
  </si>
  <si>
    <t>029</t>
  </si>
  <si>
    <t>919735112</t>
  </si>
  <si>
    <t>Řezání stávajícího živičného krytu do hloubky 5 - 10cm</t>
  </si>
  <si>
    <t>002 - 003 - Základy</t>
  </si>
  <si>
    <t>21264</t>
  </si>
  <si>
    <t>Trativody komplet z trub z plast. hmot DN do 200 mm hl. (drenáž. flex. trubka 150 mm)</t>
  </si>
  <si>
    <t>21361</t>
  </si>
  <si>
    <t>Obalení drenážního potrobí geotextilií+geotextilie výkop</t>
  </si>
  <si>
    <t>003 - 004 - Vodorovné konstrukce</t>
  </si>
  <si>
    <t>002</t>
  </si>
  <si>
    <t>014000001</t>
  </si>
  <si>
    <t>Truba plastová KG DN 200 + mtž.</t>
  </si>
  <si>
    <t>45157</t>
  </si>
  <si>
    <t>Podkladní a výplňové vrstvy z kameniva těženého</t>
  </si>
  <si>
    <t>138</t>
  </si>
  <si>
    <t>894812612</t>
  </si>
  <si>
    <t>Vyříznutí a utěsnění otvoru ve stěně šachty DN 200</t>
  </si>
  <si>
    <t>KUS</t>
  </si>
  <si>
    <t>221</t>
  </si>
  <si>
    <t>998223011</t>
  </si>
  <si>
    <t>Zřízení revizních a čistících šachet drenážního potrubí DN 200 plastových PIPELIFE DN400 včetně dodávky</t>
  </si>
  <si>
    <t>222</t>
  </si>
  <si>
    <t>451572111</t>
  </si>
  <si>
    <t>Lože a obsyp potrubí otevřený výkop z kameniva drobného těženého</t>
  </si>
  <si>
    <t>223</t>
  </si>
  <si>
    <t>175101101</t>
  </si>
  <si>
    <t>Obsyp potrubí bez prohození sypaniny z hornin tř. 1 až 4 uložených do 3m od kraje výkopu</t>
  </si>
  <si>
    <t>004 - 005 - Komunikace</t>
  </si>
  <si>
    <t>001</t>
  </si>
  <si>
    <t>582611</t>
  </si>
  <si>
    <t>Dlážděné kryty - znovupoložení okapového chodníku</t>
  </si>
  <si>
    <t>564861111</t>
  </si>
  <si>
    <t>Podklad ze štěrkodrtě ŠD frakce 0/63 tl. 20cm</t>
  </si>
  <si>
    <t>003</t>
  </si>
  <si>
    <t>572952112</t>
  </si>
  <si>
    <t>Vyspravení krytu vozovky po překopech do tl. 7cm asfaltovým betonem ACO 11 (A 50/70)</t>
  </si>
  <si>
    <t>004</t>
  </si>
  <si>
    <t>599141111</t>
  </si>
  <si>
    <t>Vyplnění spár mezi silničními dílci živičnou zálivkou</t>
  </si>
  <si>
    <t>164</t>
  </si>
  <si>
    <t>916331112</t>
  </si>
  <si>
    <t>Osazení zahradního obrubníku betonového do lože z betonu s boční opěrou</t>
  </si>
  <si>
    <t>005 - 007 - Ostatní konstrukce a práce</t>
  </si>
  <si>
    <t>1</t>
  </si>
  <si>
    <t>Provedení svislé izolace - nopová izolace (výška nopu 2cm) + ukončovací lišta</t>
  </si>
  <si>
    <t>Vytýčení stávajících inženýrských sítí - poplatky</t>
  </si>
  <si>
    <t>kpl</t>
  </si>
  <si>
    <t>Práce statika - posouzení a určení postupu při výkopových prací u základů</t>
  </si>
  <si>
    <t>Zajištění a zahrazení výkopů a překopů (výstražné cedule, zábrany,pásky,lávky,…)</t>
  </si>
  <si>
    <t>Celkem bez DPH</t>
  </si>
  <si>
    <t xml:space="preserve"> </t>
  </si>
  <si>
    <t>DPH 15%</t>
  </si>
  <si>
    <t xml:space="preserve">                Celkem s DPH</t>
  </si>
  <si>
    <t>Příloha č. 1 - Cenový list dodavatele</t>
  </si>
  <si>
    <r>
      <rPr>
        <b/>
        <sz val="12"/>
        <color theme="0"/>
        <rFont val="Arial"/>
        <family val="2"/>
      </rPr>
      <t xml:space="preserve">VÝKAZ  PRACÍ  A  VÝMĚR  K  NACENĚNÍ     </t>
    </r>
    <r>
      <rPr>
        <b/>
        <sz val="11"/>
        <color theme="0"/>
        <rFont val="Arial"/>
        <family val="2"/>
      </rPr>
      <t xml:space="preserve">  -       Oprava svislé hydroizolace a drenáže  -  Husova 540, Nový Bor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</si>
</sst>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 topLeftCell="A1">
      <selection activeCell="A2" sqref="A2:G2"/>
    </sheetView>
  </sheetViews>
  <sheetFormatPr defaultColWidth="9.140625" defaultRowHeight="15"/>
  <cols>
    <col min="2" max="2" width="10.28125" style="0" bestFit="1" customWidth="1"/>
    <col min="3" max="3" width="76.421875" style="0" bestFit="1" customWidth="1"/>
    <col min="4" max="5" width="9.140625" style="3" customWidth="1"/>
    <col min="6" max="6" width="11.28125" style="3" bestFit="1" customWidth="1"/>
    <col min="7" max="7" width="13.140625" style="3" bestFit="1" customWidth="1"/>
  </cols>
  <sheetData>
    <row r="1" spans="1:7" ht="18" customHeight="1">
      <c r="A1" s="13" t="s">
        <v>116</v>
      </c>
      <c r="B1" s="11"/>
      <c r="C1" s="11"/>
      <c r="D1" s="12"/>
      <c r="E1" s="12"/>
      <c r="F1" s="12"/>
      <c r="G1" s="12"/>
    </row>
    <row r="2" spans="1:7" ht="27" customHeight="1">
      <c r="A2" s="17" t="s">
        <v>117</v>
      </c>
      <c r="B2" s="17"/>
      <c r="C2" s="17"/>
      <c r="D2" s="17"/>
      <c r="E2" s="17"/>
      <c r="F2" s="17"/>
      <c r="G2" s="17"/>
    </row>
    <row r="3" spans="1:7" ht="5.25" customHeight="1">
      <c r="A3" s="1"/>
      <c r="B3" s="1"/>
      <c r="C3" s="4"/>
      <c r="D3" s="4"/>
      <c r="E3" s="4"/>
      <c r="F3" s="4"/>
      <c r="G3" s="2"/>
    </row>
    <row r="4" spans="1:7" ht="1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</row>
    <row r="5" spans="1:7" ht="15">
      <c r="A5" s="16" t="s">
        <v>7</v>
      </c>
      <c r="B5" s="16"/>
      <c r="C5" s="16"/>
      <c r="D5" s="16"/>
      <c r="E5" s="16"/>
      <c r="F5" s="16"/>
      <c r="G5" s="16"/>
    </row>
    <row r="6" spans="1:7" ht="15">
      <c r="A6" s="5" t="s">
        <v>8</v>
      </c>
      <c r="B6" s="5" t="s">
        <v>9</v>
      </c>
      <c r="C6" s="5" t="s">
        <v>10</v>
      </c>
      <c r="D6" s="6">
        <v>288</v>
      </c>
      <c r="E6" s="7" t="s">
        <v>11</v>
      </c>
      <c r="F6" s="8"/>
      <c r="G6" s="8">
        <f>D6*F6</f>
        <v>0</v>
      </c>
    </row>
    <row r="7" spans="1:7" ht="15">
      <c r="A7" s="5" t="s">
        <v>12</v>
      </c>
      <c r="B7" s="5" t="s">
        <v>13</v>
      </c>
      <c r="C7" s="5" t="s">
        <v>14</v>
      </c>
      <c r="D7" s="6">
        <v>115.2</v>
      </c>
      <c r="E7" s="7" t="s">
        <v>11</v>
      </c>
      <c r="F7" s="8"/>
      <c r="G7" s="8">
        <f aca="true" t="shared" si="0" ref="G7:G23">D7*F7</f>
        <v>0</v>
      </c>
    </row>
    <row r="8" spans="1:7" ht="15">
      <c r="A8" s="5" t="s">
        <v>15</v>
      </c>
      <c r="B8" s="5" t="s">
        <v>16</v>
      </c>
      <c r="C8" s="5" t="s">
        <v>17</v>
      </c>
      <c r="D8" s="6">
        <v>160</v>
      </c>
      <c r="E8" s="7" t="s">
        <v>18</v>
      </c>
      <c r="F8" s="8"/>
      <c r="G8" s="8">
        <f t="shared" si="0"/>
        <v>0</v>
      </c>
    </row>
    <row r="9" spans="1:7" ht="15">
      <c r="A9" s="5" t="s">
        <v>19</v>
      </c>
      <c r="B9" s="5" t="s">
        <v>20</v>
      </c>
      <c r="C9" s="5" t="s">
        <v>21</v>
      </c>
      <c r="D9" s="6">
        <v>160</v>
      </c>
      <c r="E9" s="7" t="s">
        <v>18</v>
      </c>
      <c r="F9" s="8"/>
      <c r="G9" s="8">
        <f t="shared" si="0"/>
        <v>0</v>
      </c>
    </row>
    <row r="10" spans="1:7" ht="15">
      <c r="A10" s="5" t="s">
        <v>22</v>
      </c>
      <c r="B10" s="5" t="s">
        <v>23</v>
      </c>
      <c r="C10" s="5" t="s">
        <v>24</v>
      </c>
      <c r="D10" s="6">
        <v>150</v>
      </c>
      <c r="E10" s="7" t="s">
        <v>18</v>
      </c>
      <c r="F10" s="8"/>
      <c r="G10" s="8">
        <f t="shared" si="0"/>
        <v>0</v>
      </c>
    </row>
    <row r="11" spans="1:7" ht="15">
      <c r="A11" s="5" t="s">
        <v>25</v>
      </c>
      <c r="B11" s="5" t="s">
        <v>26</v>
      </c>
      <c r="C11" s="5" t="s">
        <v>27</v>
      </c>
      <c r="D11" s="6">
        <v>6</v>
      </c>
      <c r="E11" s="7" t="s">
        <v>11</v>
      </c>
      <c r="F11" s="8"/>
      <c r="G11" s="8">
        <f t="shared" si="0"/>
        <v>0</v>
      </c>
    </row>
    <row r="12" spans="1:7" ht="15">
      <c r="A12" s="5" t="s">
        <v>28</v>
      </c>
      <c r="B12" s="5" t="s">
        <v>29</v>
      </c>
      <c r="C12" s="5" t="s">
        <v>30</v>
      </c>
      <c r="D12" s="6">
        <v>172.8</v>
      </c>
      <c r="E12" s="7" t="s">
        <v>11</v>
      </c>
      <c r="F12" s="8"/>
      <c r="G12" s="8">
        <f t="shared" si="0"/>
        <v>0</v>
      </c>
    </row>
    <row r="13" spans="1:7" ht="15">
      <c r="A13" s="5" t="s">
        <v>31</v>
      </c>
      <c r="B13" s="5" t="s">
        <v>32</v>
      </c>
      <c r="C13" s="5" t="s">
        <v>33</v>
      </c>
      <c r="D13" s="6">
        <v>278</v>
      </c>
      <c r="E13" s="7" t="s">
        <v>34</v>
      </c>
      <c r="F13" s="8"/>
      <c r="G13" s="8">
        <f t="shared" si="0"/>
        <v>0</v>
      </c>
    </row>
    <row r="14" spans="1:7" ht="15">
      <c r="A14" s="5" t="s">
        <v>35</v>
      </c>
      <c r="B14" s="5" t="s">
        <v>36</v>
      </c>
      <c r="C14" s="5" t="s">
        <v>37</v>
      </c>
      <c r="D14" s="6">
        <v>172.8</v>
      </c>
      <c r="E14" s="7" t="s">
        <v>11</v>
      </c>
      <c r="F14" s="8"/>
      <c r="G14" s="8">
        <f t="shared" si="0"/>
        <v>0</v>
      </c>
    </row>
    <row r="15" spans="1:7" ht="15">
      <c r="A15" s="5" t="s">
        <v>38</v>
      </c>
      <c r="B15" s="5" t="s">
        <v>39</v>
      </c>
      <c r="C15" s="5" t="s">
        <v>40</v>
      </c>
      <c r="D15" s="6">
        <v>288</v>
      </c>
      <c r="E15" s="7" t="s">
        <v>11</v>
      </c>
      <c r="F15" s="8"/>
      <c r="G15" s="8">
        <f t="shared" si="0"/>
        <v>0</v>
      </c>
    </row>
    <row r="16" spans="1:7" ht="15">
      <c r="A16" s="5" t="s">
        <v>41</v>
      </c>
      <c r="B16" s="5" t="s">
        <v>42</v>
      </c>
      <c r="C16" s="5" t="s">
        <v>43</v>
      </c>
      <c r="D16" s="6">
        <v>5</v>
      </c>
      <c r="E16" s="7" t="s">
        <v>44</v>
      </c>
      <c r="F16" s="8"/>
      <c r="G16" s="8">
        <f t="shared" si="0"/>
        <v>0</v>
      </c>
    </row>
    <row r="17" spans="1:7" ht="15">
      <c r="A17" s="5" t="s">
        <v>45</v>
      </c>
      <c r="B17" s="5" t="s">
        <v>46</v>
      </c>
      <c r="C17" s="5" t="s">
        <v>47</v>
      </c>
      <c r="D17" s="6">
        <v>10</v>
      </c>
      <c r="E17" s="7" t="s">
        <v>18</v>
      </c>
      <c r="F17" s="8"/>
      <c r="G17" s="8">
        <f t="shared" si="0"/>
        <v>0</v>
      </c>
    </row>
    <row r="18" spans="1:7" ht="15">
      <c r="A18" s="5" t="s">
        <v>48</v>
      </c>
      <c r="B18" s="5" t="s">
        <v>49</v>
      </c>
      <c r="C18" s="5" t="s">
        <v>50</v>
      </c>
      <c r="D18" s="6">
        <v>10</v>
      </c>
      <c r="E18" s="7" t="s">
        <v>18</v>
      </c>
      <c r="F18" s="8"/>
      <c r="G18" s="8">
        <f t="shared" si="0"/>
        <v>0</v>
      </c>
    </row>
    <row r="19" spans="1:11" ht="15">
      <c r="A19" s="5" t="s">
        <v>51</v>
      </c>
      <c r="B19" s="5" t="s">
        <v>52</v>
      </c>
      <c r="C19" s="5" t="s">
        <v>53</v>
      </c>
      <c r="D19" s="6">
        <v>6.5</v>
      </c>
      <c r="E19" s="7" t="s">
        <v>34</v>
      </c>
      <c r="F19" s="8"/>
      <c r="G19" s="8">
        <f t="shared" si="0"/>
        <v>0</v>
      </c>
      <c r="K19" t="s">
        <v>113</v>
      </c>
    </row>
    <row r="20" spans="1:7" ht="15">
      <c r="A20" s="5" t="s">
        <v>54</v>
      </c>
      <c r="B20" s="5" t="s">
        <v>55</v>
      </c>
      <c r="C20" s="5" t="s">
        <v>56</v>
      </c>
      <c r="D20" s="6">
        <v>6.5</v>
      </c>
      <c r="E20" s="7" t="s">
        <v>34</v>
      </c>
      <c r="F20" s="8"/>
      <c r="G20" s="8">
        <f t="shared" si="0"/>
        <v>0</v>
      </c>
    </row>
    <row r="21" spans="1:7" ht="15">
      <c r="A21" s="5" t="s">
        <v>57</v>
      </c>
      <c r="B21" s="5" t="s">
        <v>58</v>
      </c>
      <c r="C21" s="5" t="s">
        <v>59</v>
      </c>
      <c r="D21" s="6">
        <v>26</v>
      </c>
      <c r="E21" s="7" t="s">
        <v>34</v>
      </c>
      <c r="F21" s="8"/>
      <c r="G21" s="8">
        <f t="shared" si="0"/>
        <v>0</v>
      </c>
    </row>
    <row r="22" spans="1:7" ht="15">
      <c r="A22" s="5" t="s">
        <v>60</v>
      </c>
      <c r="B22" s="5" t="s">
        <v>61</v>
      </c>
      <c r="C22" s="5" t="s">
        <v>62</v>
      </c>
      <c r="D22" s="6">
        <v>6.5</v>
      </c>
      <c r="E22" s="7" t="s">
        <v>34</v>
      </c>
      <c r="F22" s="8"/>
      <c r="G22" s="8">
        <f t="shared" si="0"/>
        <v>0</v>
      </c>
    </row>
    <row r="23" spans="1:7" ht="15">
      <c r="A23" s="5" t="s">
        <v>63</v>
      </c>
      <c r="B23" s="5" t="s">
        <v>64</v>
      </c>
      <c r="C23" s="5" t="s">
        <v>65</v>
      </c>
      <c r="D23" s="6">
        <v>8</v>
      </c>
      <c r="E23" s="7" t="s">
        <v>44</v>
      </c>
      <c r="F23" s="8"/>
      <c r="G23" s="8">
        <f t="shared" si="0"/>
        <v>0</v>
      </c>
    </row>
    <row r="24" spans="1:7" ht="16.5" customHeight="1">
      <c r="A24" s="1"/>
      <c r="B24" s="1"/>
      <c r="C24" s="1"/>
      <c r="D24" s="2"/>
      <c r="E24" s="2"/>
      <c r="F24" s="2"/>
      <c r="G24" s="14">
        <f>SUM(G6:G23)</f>
        <v>0</v>
      </c>
    </row>
    <row r="25" spans="1:7" ht="15">
      <c r="A25" s="16" t="s">
        <v>66</v>
      </c>
      <c r="B25" s="16"/>
      <c r="C25" s="16"/>
      <c r="D25" s="16"/>
      <c r="E25" s="16"/>
      <c r="F25" s="16"/>
      <c r="G25" s="16"/>
    </row>
    <row r="26" spans="1:7" ht="15">
      <c r="A26" s="5" t="s">
        <v>22</v>
      </c>
      <c r="B26" s="5" t="s">
        <v>67</v>
      </c>
      <c r="C26" s="5" t="s">
        <v>68</v>
      </c>
      <c r="D26" s="6">
        <v>80</v>
      </c>
      <c r="E26" s="7" t="s">
        <v>44</v>
      </c>
      <c r="F26" s="8"/>
      <c r="G26" s="8">
        <f aca="true" t="shared" si="1" ref="G26:G27">D26*F26</f>
        <v>0</v>
      </c>
    </row>
    <row r="27" spans="1:7" ht="15">
      <c r="A27" s="5" t="s">
        <v>25</v>
      </c>
      <c r="B27" s="5" t="s">
        <v>69</v>
      </c>
      <c r="C27" s="5" t="s">
        <v>70</v>
      </c>
      <c r="D27" s="6">
        <v>160</v>
      </c>
      <c r="E27" s="7" t="s">
        <v>18</v>
      </c>
      <c r="F27" s="8"/>
      <c r="G27" s="8">
        <f t="shared" si="1"/>
        <v>0</v>
      </c>
    </row>
    <row r="28" spans="1:7" ht="15">
      <c r="A28" s="1"/>
      <c r="B28" s="1"/>
      <c r="C28" s="1"/>
      <c r="D28" s="2"/>
      <c r="E28" s="2"/>
      <c r="F28" s="2"/>
      <c r="G28" s="14">
        <f>SUM(G26:G27)</f>
        <v>0</v>
      </c>
    </row>
    <row r="29" spans="1:7" ht="15">
      <c r="A29" s="16" t="s">
        <v>71</v>
      </c>
      <c r="B29" s="16"/>
      <c r="C29" s="16"/>
      <c r="D29" s="16"/>
      <c r="E29" s="16"/>
      <c r="F29" s="16"/>
      <c r="G29" s="16"/>
    </row>
    <row r="30" spans="1:7" ht="15">
      <c r="A30" s="5" t="s">
        <v>72</v>
      </c>
      <c r="B30" s="5" t="s">
        <v>73</v>
      </c>
      <c r="C30" s="5" t="s">
        <v>74</v>
      </c>
      <c r="D30" s="6">
        <v>10</v>
      </c>
      <c r="E30" s="7" t="s">
        <v>44</v>
      </c>
      <c r="F30" s="8"/>
      <c r="G30" s="8">
        <f aca="true" t="shared" si="2" ref="G30:G35">D30*F30</f>
        <v>0</v>
      </c>
    </row>
    <row r="31" spans="1:7" ht="15">
      <c r="A31" s="5" t="s">
        <v>31</v>
      </c>
      <c r="B31" s="5" t="s">
        <v>75</v>
      </c>
      <c r="C31" s="5" t="s">
        <v>76</v>
      </c>
      <c r="D31" s="6">
        <v>172.8</v>
      </c>
      <c r="E31" s="7" t="s">
        <v>11</v>
      </c>
      <c r="F31" s="8"/>
      <c r="G31" s="8">
        <f t="shared" si="2"/>
        <v>0</v>
      </c>
    </row>
    <row r="32" spans="1:7" ht="15">
      <c r="A32" s="5" t="s">
        <v>77</v>
      </c>
      <c r="B32" s="5" t="s">
        <v>78</v>
      </c>
      <c r="C32" s="5" t="s">
        <v>79</v>
      </c>
      <c r="D32" s="6">
        <v>1</v>
      </c>
      <c r="E32" s="7" t="s">
        <v>80</v>
      </c>
      <c r="F32" s="8"/>
      <c r="G32" s="8">
        <f t="shared" si="2"/>
        <v>0</v>
      </c>
    </row>
    <row r="33" spans="1:7" ht="15">
      <c r="A33" s="5" t="s">
        <v>81</v>
      </c>
      <c r="B33" s="5" t="s">
        <v>82</v>
      </c>
      <c r="C33" s="5" t="s">
        <v>83</v>
      </c>
      <c r="D33" s="6">
        <v>7</v>
      </c>
      <c r="E33" s="7" t="s">
        <v>80</v>
      </c>
      <c r="F33" s="8"/>
      <c r="G33" s="8">
        <f t="shared" si="2"/>
        <v>0</v>
      </c>
    </row>
    <row r="34" spans="1:7" ht="15">
      <c r="A34" s="5" t="s">
        <v>84</v>
      </c>
      <c r="B34" s="5" t="s">
        <v>85</v>
      </c>
      <c r="C34" s="5" t="s">
        <v>86</v>
      </c>
      <c r="D34" s="6">
        <v>4</v>
      </c>
      <c r="E34" s="7" t="s">
        <v>11</v>
      </c>
      <c r="F34" s="8"/>
      <c r="G34" s="8">
        <f t="shared" si="2"/>
        <v>0</v>
      </c>
    </row>
    <row r="35" spans="1:7" ht="15">
      <c r="A35" s="5" t="s">
        <v>87</v>
      </c>
      <c r="B35" s="5" t="s">
        <v>88</v>
      </c>
      <c r="C35" s="5" t="s">
        <v>89</v>
      </c>
      <c r="D35" s="6">
        <v>16</v>
      </c>
      <c r="E35" s="7" t="s">
        <v>11</v>
      </c>
      <c r="F35" s="8"/>
      <c r="G35" s="8">
        <f t="shared" si="2"/>
        <v>0</v>
      </c>
    </row>
    <row r="36" spans="1:7" ht="15">
      <c r="A36" s="1"/>
      <c r="B36" s="1"/>
      <c r="C36" s="1"/>
      <c r="D36" s="2"/>
      <c r="E36" s="2"/>
      <c r="F36" s="2"/>
      <c r="G36" s="14">
        <f>SUM(G30:G35)</f>
        <v>0</v>
      </c>
    </row>
    <row r="37" spans="1:7" ht="15">
      <c r="A37" s="16" t="s">
        <v>90</v>
      </c>
      <c r="B37" s="16"/>
      <c r="C37" s="16"/>
      <c r="D37" s="16"/>
      <c r="E37" s="16"/>
      <c r="F37" s="16"/>
      <c r="G37" s="16"/>
    </row>
    <row r="38" spans="1:7" ht="15">
      <c r="A38" s="5" t="s">
        <v>91</v>
      </c>
      <c r="B38" s="5" t="s">
        <v>92</v>
      </c>
      <c r="C38" s="5" t="s">
        <v>93</v>
      </c>
      <c r="D38" s="6">
        <v>150</v>
      </c>
      <c r="E38" s="7" t="s">
        <v>18</v>
      </c>
      <c r="F38" s="8"/>
      <c r="G38" s="8">
        <f aca="true" t="shared" si="3" ref="G38:G42">D38*F38</f>
        <v>0</v>
      </c>
    </row>
    <row r="39" spans="1:7" ht="15">
      <c r="A39" s="5" t="s">
        <v>72</v>
      </c>
      <c r="B39" s="5" t="s">
        <v>94</v>
      </c>
      <c r="C39" s="5" t="s">
        <v>95</v>
      </c>
      <c r="D39" s="6">
        <v>10</v>
      </c>
      <c r="E39" s="7" t="s">
        <v>18</v>
      </c>
      <c r="F39" s="8"/>
      <c r="G39" s="8">
        <f t="shared" si="3"/>
        <v>0</v>
      </c>
    </row>
    <row r="40" spans="1:7" ht="15">
      <c r="A40" s="5" t="s">
        <v>96</v>
      </c>
      <c r="B40" s="5" t="s">
        <v>97</v>
      </c>
      <c r="C40" s="5" t="s">
        <v>98</v>
      </c>
      <c r="D40" s="6">
        <v>10</v>
      </c>
      <c r="E40" s="7" t="s">
        <v>18</v>
      </c>
      <c r="F40" s="8"/>
      <c r="G40" s="8">
        <f t="shared" si="3"/>
        <v>0</v>
      </c>
    </row>
    <row r="41" spans="1:7" ht="15">
      <c r="A41" s="5" t="s">
        <v>99</v>
      </c>
      <c r="B41" s="5" t="s">
        <v>100</v>
      </c>
      <c r="C41" s="5" t="s">
        <v>101</v>
      </c>
      <c r="D41" s="6">
        <v>8</v>
      </c>
      <c r="E41" s="7" t="s">
        <v>44</v>
      </c>
      <c r="F41" s="8"/>
      <c r="G41" s="8">
        <f t="shared" si="3"/>
        <v>0</v>
      </c>
    </row>
    <row r="42" spans="1:7" ht="15">
      <c r="A42" s="5" t="s">
        <v>102</v>
      </c>
      <c r="B42" s="5" t="s">
        <v>103</v>
      </c>
      <c r="C42" s="5" t="s">
        <v>104</v>
      </c>
      <c r="D42" s="6">
        <v>5</v>
      </c>
      <c r="E42" s="7" t="s">
        <v>44</v>
      </c>
      <c r="F42" s="8"/>
      <c r="G42" s="8">
        <f t="shared" si="3"/>
        <v>0</v>
      </c>
    </row>
    <row r="43" spans="1:7" ht="15">
      <c r="A43" s="1"/>
      <c r="B43" s="1"/>
      <c r="C43" s="1"/>
      <c r="D43" s="2"/>
      <c r="E43" s="2"/>
      <c r="F43" s="2"/>
      <c r="G43" s="14">
        <f>SUM(G38:G42)</f>
        <v>0</v>
      </c>
    </row>
    <row r="44" spans="1:7" ht="15">
      <c r="A44" s="16" t="s">
        <v>105</v>
      </c>
      <c r="B44" s="16"/>
      <c r="C44" s="16"/>
      <c r="D44" s="16"/>
      <c r="E44" s="16"/>
      <c r="F44" s="16"/>
      <c r="G44" s="16"/>
    </row>
    <row r="45" spans="1:7" ht="15">
      <c r="A45" s="5" t="s">
        <v>91</v>
      </c>
      <c r="B45" s="5" t="s">
        <v>106</v>
      </c>
      <c r="C45" s="5" t="s">
        <v>107</v>
      </c>
      <c r="D45" s="6">
        <v>160</v>
      </c>
      <c r="E45" s="7" t="s">
        <v>18</v>
      </c>
      <c r="F45" s="8"/>
      <c r="G45" s="8">
        <f aca="true" t="shared" si="4" ref="G45:G48">D45*F45</f>
        <v>0</v>
      </c>
    </row>
    <row r="46" spans="1:7" ht="15">
      <c r="A46" s="5" t="s">
        <v>72</v>
      </c>
      <c r="B46" s="5" t="s">
        <v>73</v>
      </c>
      <c r="C46" s="5" t="s">
        <v>108</v>
      </c>
      <c r="D46" s="6">
        <v>1</v>
      </c>
      <c r="E46" s="7" t="s">
        <v>109</v>
      </c>
      <c r="F46" s="8"/>
      <c r="G46" s="8">
        <f t="shared" si="4"/>
        <v>0</v>
      </c>
    </row>
    <row r="47" spans="1:7" ht="15">
      <c r="A47" s="5" t="s">
        <v>96</v>
      </c>
      <c r="B47" s="5" t="s">
        <v>106</v>
      </c>
      <c r="C47" s="5" t="s">
        <v>110</v>
      </c>
      <c r="D47" s="6">
        <v>1</v>
      </c>
      <c r="E47" s="7" t="s">
        <v>109</v>
      </c>
      <c r="F47" s="8"/>
      <c r="G47" s="8">
        <f t="shared" si="4"/>
        <v>0</v>
      </c>
    </row>
    <row r="48" spans="1:7" ht="15">
      <c r="A48" s="5" t="s">
        <v>99</v>
      </c>
      <c r="B48" s="5" t="s">
        <v>106</v>
      </c>
      <c r="C48" s="5" t="s">
        <v>111</v>
      </c>
      <c r="D48" s="6">
        <v>1</v>
      </c>
      <c r="E48" s="7" t="s">
        <v>109</v>
      </c>
      <c r="F48" s="8"/>
      <c r="G48" s="8">
        <f t="shared" si="4"/>
        <v>0</v>
      </c>
    </row>
    <row r="49" spans="1:7" ht="15">
      <c r="A49" s="1"/>
      <c r="B49" s="1"/>
      <c r="C49" s="1"/>
      <c r="D49" s="2"/>
      <c r="E49" s="2"/>
      <c r="F49" s="2"/>
      <c r="G49" s="15">
        <f>SUM(G45:G48)</f>
        <v>0</v>
      </c>
    </row>
    <row r="51" spans="5:7" ht="15">
      <c r="E51" s="18" t="s">
        <v>112</v>
      </c>
      <c r="F51" s="18"/>
      <c r="G51" s="10">
        <f>SUM(G49,G43,G36,G28,G24)</f>
        <v>0</v>
      </c>
    </row>
    <row r="52" ht="15">
      <c r="E52" s="3" t="s">
        <v>114</v>
      </c>
    </row>
    <row r="53" ht="15">
      <c r="E53" s="3" t="s">
        <v>115</v>
      </c>
    </row>
  </sheetData>
  <mergeCells count="7">
    <mergeCell ref="A5:G5"/>
    <mergeCell ref="A2:G2"/>
    <mergeCell ref="E51:F51"/>
    <mergeCell ref="A44:G44"/>
    <mergeCell ref="A37:G37"/>
    <mergeCell ref="A29:G29"/>
    <mergeCell ref="A25:G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COPKO, Pavel (SGCZE)</dc:creator>
  <cp:keywords/>
  <dc:description/>
  <cp:lastModifiedBy>Dalibor Dvořák</cp:lastModifiedBy>
  <cp:lastPrinted>2014-07-11T05:55:11Z</cp:lastPrinted>
  <dcterms:created xsi:type="dcterms:W3CDTF">2014-07-04T06:18:11Z</dcterms:created>
  <dcterms:modified xsi:type="dcterms:W3CDTF">2014-08-15T06:12:08Z</dcterms:modified>
  <cp:category/>
  <cp:version/>
  <cp:contentType/>
  <cp:contentStatus/>
</cp:coreProperties>
</file>