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filterPrivacy="1" defaultThemeVersion="124226"/>
  <bookViews>
    <workbookView xWindow="65416" yWindow="65416" windowWidth="29040" windowHeight="1584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<sst xmlns="http://schemas.openxmlformats.org/spreadsheetml/2006/main" count="61" uniqueCount="43">
  <si>
    <t>Objekt:</t>
  </si>
  <si>
    <t>m2</t>
  </si>
  <si>
    <t>ks</t>
  </si>
  <si>
    <t>mb</t>
  </si>
  <si>
    <t>Demontáž a likvidace oplechování atiky, hromosvodu, výlezu, odvětracích komínků</t>
  </si>
  <si>
    <t>kpl</t>
  </si>
  <si>
    <t>Hromosvod - nové lano a plastové patice + revize (vodorovná soustava)</t>
  </si>
  <si>
    <t>Zabalení komínků (litina) + vsazení KH 110, zapěnění a tmelení</t>
  </si>
  <si>
    <t>Manipulace, doprava a přesun materiálu</t>
  </si>
  <si>
    <t>Opracování světlíků</t>
  </si>
  <si>
    <t>Vpusť systémová 110 PVC</t>
  </si>
  <si>
    <t>Lišta poplastovaná okapní r. š. 300 mm</t>
  </si>
  <si>
    <t>Lišta poplastovaná rohová vnější r. š. 150 mm</t>
  </si>
  <si>
    <t>Lišta poplastovaná rohová vnější r. š. 100 mm</t>
  </si>
  <si>
    <t>Lišta poplastovaná rohová vnitřní r. š. 100 mm</t>
  </si>
  <si>
    <t>Lišta poplastovanástěnová a krycí r. š. 100 mm</t>
  </si>
  <si>
    <t>Lišta poplastovaná krycí r. š. 150 mm</t>
  </si>
  <si>
    <t>Nové víko výlezu zateplené s podstavcem</t>
  </si>
  <si>
    <t xml:space="preserve">Úprava podkladu před pokládkou </t>
  </si>
  <si>
    <t>Střešní PVC fólie, PES nosná vložka, tl. min. 1,5 mm</t>
  </si>
  <si>
    <t>Geotextílie, 100%  PP, min. 300 g/m2</t>
  </si>
  <si>
    <t>Kotevní prvky, odolnost proti korozi min. 2C</t>
  </si>
  <si>
    <t>Odvětrávací komínek 110 PVC  s integrovanou PVC manžetou</t>
  </si>
  <si>
    <t>Nátěry</t>
  </si>
  <si>
    <t>p. č.</t>
  </si>
  <si>
    <t>název položky</t>
  </si>
  <si>
    <t>MJ</t>
  </si>
  <si>
    <t>množství</t>
  </si>
  <si>
    <t>cena/MJ</t>
  </si>
  <si>
    <t>celkem (Kč)</t>
  </si>
  <si>
    <t>Stavba:</t>
  </si>
  <si>
    <t>Oprava střešní krytiny na jídelně ZŠ nám. Míru</t>
  </si>
  <si>
    <t>ZŠ nám. Míru, nám. Míru 128, Nový Bor, budova školní jídelny a kuchyně</t>
  </si>
  <si>
    <t>Rekapitulace</t>
  </si>
  <si>
    <t>Základ pro DPH</t>
  </si>
  <si>
    <t>%  činí :</t>
  </si>
  <si>
    <t>DPH</t>
  </si>
  <si>
    <t>CENA ZA OBJEKT CELKEM</t>
  </si>
  <si>
    <t>Celkem</t>
  </si>
  <si>
    <t>Frézování dešťových svodů od nečistot - asfalt,rez (délka cca 8 mb/ svod)</t>
  </si>
  <si>
    <t>Vložkování dešťových svodů bezzásahovou technologií (délka cca 8 mb/ svod)</t>
  </si>
  <si>
    <t>Uchazeč:</t>
  </si>
  <si>
    <t>Soupis prací - 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</si>
</sst>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u val="single"/>
      <sz val="12"/>
      <name val="Arial"/>
      <family val="2"/>
    </font>
    <font>
      <u val="single"/>
      <sz val="10"/>
      <name val="Arial CE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u val="single"/>
      <sz val="12"/>
      <name val="Calibri"/>
      <family val="2"/>
      <scheme val="minor"/>
    </font>
    <font>
      <sz val="10"/>
      <name val="Calibri"/>
      <family val="2"/>
      <scheme val="minor"/>
    </font>
    <font>
      <b/>
      <u val="single"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37">
    <border>
      <left/>
      <right/>
      <top/>
      <bottom/>
      <diagonal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double"/>
      <right/>
      <top style="double"/>
      <bottom/>
    </border>
    <border>
      <left style="double"/>
      <right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72">
    <xf numFmtId="0" fontId="0" fillId="0" borderId="0" xfId="0"/>
    <xf numFmtId="0" fontId="2" fillId="0" borderId="0" xfId="0" applyFont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20" applyFont="1" applyAlignment="1">
      <alignment horizontal="centerContinuous"/>
      <protection/>
    </xf>
    <xf numFmtId="0" fontId="10" fillId="0" borderId="0" xfId="0" applyFont="1"/>
    <xf numFmtId="0" fontId="9" fillId="0" borderId="0" xfId="20" applyFont="1" applyBorder="1" applyAlignment="1">
      <alignment vertical="center"/>
      <protection/>
    </xf>
    <xf numFmtId="0" fontId="1" fillId="0" borderId="0" xfId="20" applyFont="1" applyBorder="1" applyAlignment="1">
      <alignment horizontal="left" vertical="center" shrinkToFit="1"/>
      <protection/>
    </xf>
    <xf numFmtId="0" fontId="7" fillId="0" borderId="0" xfId="20" applyFont="1" applyAlignment="1">
      <alignment/>
      <protection/>
    </xf>
    <xf numFmtId="0" fontId="11" fillId="0" borderId="0" xfId="0" applyFont="1" applyAlignment="1">
      <alignment vertical="center"/>
    </xf>
    <xf numFmtId="164" fontId="10" fillId="0" borderId="0" xfId="0" applyNumberFormat="1" applyFont="1" applyFill="1" applyBorder="1" applyAlignment="1" applyProtection="1">
      <alignment vertical="center"/>
      <protection locked="0"/>
    </xf>
    <xf numFmtId="164" fontId="10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0" fontId="14" fillId="0" borderId="0" xfId="20" applyFont="1">
      <alignment/>
      <protection/>
    </xf>
    <xf numFmtId="0" fontId="15" fillId="0" borderId="0" xfId="20" applyFont="1" applyAlignment="1">
      <alignment horizontal="centerContinuous"/>
      <protection/>
    </xf>
    <xf numFmtId="0" fontId="16" fillId="0" borderId="0" xfId="20" applyFont="1" applyAlignment="1">
      <alignment horizontal="centerContinuous"/>
      <protection/>
    </xf>
    <xf numFmtId="0" fontId="16" fillId="0" borderId="0" xfId="20" applyFont="1" applyAlignment="1">
      <alignment horizontal="right"/>
      <protection/>
    </xf>
    <xf numFmtId="0" fontId="14" fillId="0" borderId="14" xfId="20" applyFont="1" applyBorder="1" applyAlignment="1">
      <alignment vertical="center"/>
      <protection/>
    </xf>
    <xf numFmtId="49" fontId="14" fillId="0" borderId="15" xfId="20" applyNumberFormat="1" applyFont="1" applyBorder="1" applyAlignment="1">
      <alignment vertical="center"/>
      <protection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vertical="center"/>
    </xf>
    <xf numFmtId="49" fontId="14" fillId="0" borderId="18" xfId="20" applyNumberFormat="1" applyFont="1" applyBorder="1" applyAlignment="1">
      <alignment vertical="center"/>
      <protection/>
    </xf>
    <xf numFmtId="4" fontId="4" fillId="2" borderId="8" xfId="0" applyNumberFormat="1" applyFont="1" applyFill="1" applyBorder="1" applyAlignment="1" applyProtection="1">
      <alignment vertical="center"/>
      <protection locked="0"/>
    </xf>
    <xf numFmtId="4" fontId="4" fillId="2" borderId="5" xfId="0" applyNumberFormat="1" applyFont="1" applyFill="1" applyBorder="1" applyAlignment="1" applyProtection="1">
      <alignment vertical="center"/>
      <protection locked="0"/>
    </xf>
    <xf numFmtId="4" fontId="4" fillId="2" borderId="2" xfId="0" applyNumberFormat="1" applyFont="1" applyFill="1" applyBorder="1" applyAlignment="1" applyProtection="1">
      <alignment vertical="center"/>
      <protection locked="0"/>
    </xf>
    <xf numFmtId="165" fontId="17" fillId="0" borderId="19" xfId="0" applyNumberFormat="1" applyFont="1" applyBorder="1" applyAlignment="1">
      <alignment horizontal="right" vertical="center"/>
    </xf>
    <xf numFmtId="165" fontId="17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4" fillId="2" borderId="23" xfId="20" applyFont="1" applyFill="1" applyBorder="1" applyAlignment="1" applyProtection="1">
      <alignment horizontal="left" vertical="center" indent="1"/>
      <protection locked="0"/>
    </xf>
    <xf numFmtId="0" fontId="14" fillId="2" borderId="24" xfId="20" applyFont="1" applyFill="1" applyBorder="1" applyAlignment="1" applyProtection="1">
      <alignment horizontal="left" vertical="center" indent="1"/>
      <protection locked="0"/>
    </xf>
    <xf numFmtId="0" fontId="17" fillId="0" borderId="25" xfId="20" applyFont="1" applyBorder="1" applyAlignment="1">
      <alignment horizontal="left" vertical="center" indent="1"/>
      <protection/>
    </xf>
    <xf numFmtId="0" fontId="17" fillId="0" borderId="26" xfId="20" applyFont="1" applyBorder="1" applyAlignment="1">
      <alignment horizontal="left" vertical="center" indent="1"/>
      <protection/>
    </xf>
    <xf numFmtId="0" fontId="14" fillId="0" borderId="0" xfId="20" applyFont="1" applyBorder="1" applyAlignment="1">
      <alignment horizontal="left" vertical="center" indent="1"/>
      <protection/>
    </xf>
    <xf numFmtId="0" fontId="14" fillId="0" borderId="27" xfId="20" applyFont="1" applyBorder="1" applyAlignment="1">
      <alignment horizontal="left" vertical="center" indent="1"/>
      <protection/>
    </xf>
    <xf numFmtId="0" fontId="13" fillId="0" borderId="0" xfId="20" applyFont="1" applyAlignment="1">
      <alignment horizontal="center"/>
      <protection/>
    </xf>
    <xf numFmtId="0" fontId="17" fillId="0" borderId="28" xfId="0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4" fontId="3" fillId="0" borderId="29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165" fontId="2" fillId="0" borderId="34" xfId="0" applyNumberFormat="1" applyFont="1" applyFill="1" applyBorder="1" applyAlignment="1" applyProtection="1">
      <alignment horizontal="right" vertical="center"/>
      <protection/>
    </xf>
    <xf numFmtId="165" fontId="2" fillId="0" borderId="35" xfId="0" applyNumberFormat="1" applyFont="1" applyFill="1" applyBorder="1" applyAlignment="1" applyProtection="1">
      <alignment horizontal="right" vertical="center"/>
      <protection/>
    </xf>
    <xf numFmtId="165" fontId="2" fillId="0" borderId="16" xfId="0" applyNumberFormat="1" applyFont="1" applyBorder="1" applyAlignment="1">
      <alignment horizontal="right" vertical="center"/>
    </xf>
    <xf numFmtId="165" fontId="2" fillId="0" borderId="36" xfId="0" applyNumberFormat="1" applyFon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showGridLines="0" tabSelected="1" zoomScalePageLayoutView="115" workbookViewId="0" topLeftCell="A1">
      <selection activeCell="K11" sqref="K11"/>
    </sheetView>
  </sheetViews>
  <sheetFormatPr defaultColWidth="9.140625" defaultRowHeight="15"/>
  <cols>
    <col min="1" max="1" width="7.140625" style="0" customWidth="1"/>
    <col min="2" max="2" width="54.8515625" style="0" customWidth="1"/>
    <col min="3" max="3" width="4.00390625" style="0" customWidth="1"/>
    <col min="4" max="4" width="9.140625" style="0" customWidth="1"/>
    <col min="5" max="5" width="9.8515625" style="0" bestFit="1" customWidth="1"/>
    <col min="6" max="6" width="11.28125" style="0" customWidth="1"/>
  </cols>
  <sheetData>
    <row r="1" ht="15">
      <c r="A1" s="1"/>
    </row>
    <row r="2" spans="1:7" ht="15.75">
      <c r="A2" s="57" t="s">
        <v>42</v>
      </c>
      <c r="B2" s="57"/>
      <c r="C2" s="57"/>
      <c r="D2" s="57"/>
      <c r="E2" s="57"/>
      <c r="F2" s="57"/>
      <c r="G2" s="27"/>
    </row>
    <row r="3" spans="1:7" ht="15.75" thickBot="1">
      <c r="A3" s="32"/>
      <c r="B3" s="33"/>
      <c r="C3" s="34"/>
      <c r="D3" s="34"/>
      <c r="E3" s="35"/>
      <c r="F3" s="34"/>
      <c r="G3" s="23"/>
    </row>
    <row r="4" spans="1:7" s="24" customFormat="1" ht="18.75" customHeight="1" thickTop="1">
      <c r="A4" s="36" t="s">
        <v>30</v>
      </c>
      <c r="B4" s="53" t="s">
        <v>31</v>
      </c>
      <c r="C4" s="53"/>
      <c r="D4" s="53"/>
      <c r="E4" s="53"/>
      <c r="F4" s="54"/>
      <c r="G4" s="25"/>
    </row>
    <row r="5" spans="1:7" s="24" customFormat="1" ht="18.75" customHeight="1">
      <c r="A5" s="43" t="s">
        <v>0</v>
      </c>
      <c r="B5" s="55" t="s">
        <v>32</v>
      </c>
      <c r="C5" s="55"/>
      <c r="D5" s="55"/>
      <c r="E5" s="55"/>
      <c r="F5" s="56"/>
      <c r="G5" s="26"/>
    </row>
    <row r="6" spans="1:7" s="24" customFormat="1" ht="18.75" customHeight="1" thickBot="1">
      <c r="A6" s="37" t="s">
        <v>41</v>
      </c>
      <c r="B6" s="51"/>
      <c r="C6" s="51"/>
      <c r="D6" s="51"/>
      <c r="E6" s="51"/>
      <c r="F6" s="52"/>
      <c r="G6" s="26"/>
    </row>
    <row r="7" spans="1:6" ht="18.75" customHeight="1" thickBot="1" thickTop="1">
      <c r="A7" s="1"/>
      <c r="B7" s="18"/>
      <c r="C7" s="1"/>
      <c r="D7" s="1"/>
      <c r="E7" s="1"/>
      <c r="F7" s="1"/>
    </row>
    <row r="8" spans="1:6" s="22" customFormat="1" ht="18.75" customHeight="1" thickBot="1">
      <c r="A8" s="19" t="s">
        <v>24</v>
      </c>
      <c r="B8" s="20" t="s">
        <v>25</v>
      </c>
      <c r="C8" s="17" t="s">
        <v>26</v>
      </c>
      <c r="D8" s="17" t="s">
        <v>27</v>
      </c>
      <c r="E8" s="17" t="s">
        <v>28</v>
      </c>
      <c r="F8" s="21" t="s">
        <v>29</v>
      </c>
    </row>
    <row r="9" spans="1:6" ht="18.75" customHeight="1">
      <c r="A9" s="16">
        <v>1</v>
      </c>
      <c r="B9" s="15" t="s">
        <v>19</v>
      </c>
      <c r="C9" s="14" t="s">
        <v>1</v>
      </c>
      <c r="D9" s="13">
        <v>1009</v>
      </c>
      <c r="E9" s="44"/>
      <c r="F9" s="12">
        <f aca="true" t="shared" si="0" ref="F9:F30">D9*E9</f>
        <v>0</v>
      </c>
    </row>
    <row r="10" spans="1:6" ht="18.75" customHeight="1">
      <c r="A10" s="11">
        <v>2</v>
      </c>
      <c r="B10" s="10" t="s">
        <v>20</v>
      </c>
      <c r="C10" s="9" t="s">
        <v>1</v>
      </c>
      <c r="D10" s="8">
        <v>1009</v>
      </c>
      <c r="E10" s="45"/>
      <c r="F10" s="7">
        <f t="shared" si="0"/>
        <v>0</v>
      </c>
    </row>
    <row r="11" spans="1:6" ht="18.75" customHeight="1">
      <c r="A11" s="11">
        <v>3</v>
      </c>
      <c r="B11" s="10" t="s">
        <v>10</v>
      </c>
      <c r="C11" s="9" t="s">
        <v>2</v>
      </c>
      <c r="D11" s="8">
        <v>9</v>
      </c>
      <c r="E11" s="45"/>
      <c r="F11" s="7">
        <f t="shared" si="0"/>
        <v>0</v>
      </c>
    </row>
    <row r="12" spans="1:6" ht="18.75" customHeight="1">
      <c r="A12" s="11">
        <v>4</v>
      </c>
      <c r="B12" s="10" t="s">
        <v>11</v>
      </c>
      <c r="C12" s="9" t="s">
        <v>3</v>
      </c>
      <c r="D12" s="8">
        <v>106</v>
      </c>
      <c r="E12" s="45"/>
      <c r="F12" s="7">
        <f t="shared" si="0"/>
        <v>0</v>
      </c>
    </row>
    <row r="13" spans="1:6" ht="18.75" customHeight="1">
      <c r="A13" s="11">
        <v>5</v>
      </c>
      <c r="B13" s="10" t="s">
        <v>12</v>
      </c>
      <c r="C13" s="9" t="s">
        <v>3</v>
      </c>
      <c r="D13" s="8">
        <v>140</v>
      </c>
      <c r="E13" s="45"/>
      <c r="F13" s="7">
        <f t="shared" si="0"/>
        <v>0</v>
      </c>
    </row>
    <row r="14" spans="1:6" ht="18.75" customHeight="1">
      <c r="A14" s="11">
        <v>6</v>
      </c>
      <c r="B14" s="10" t="s">
        <v>13</v>
      </c>
      <c r="C14" s="9" t="s">
        <v>3</v>
      </c>
      <c r="D14" s="8">
        <v>4</v>
      </c>
      <c r="E14" s="45"/>
      <c r="F14" s="7">
        <f t="shared" si="0"/>
        <v>0</v>
      </c>
    </row>
    <row r="15" spans="1:6" ht="18.75" customHeight="1">
      <c r="A15" s="11">
        <v>7</v>
      </c>
      <c r="B15" s="10" t="s">
        <v>14</v>
      </c>
      <c r="C15" s="9" t="s">
        <v>3</v>
      </c>
      <c r="D15" s="8">
        <v>380</v>
      </c>
      <c r="E15" s="45"/>
      <c r="F15" s="7">
        <f t="shared" si="0"/>
        <v>0</v>
      </c>
    </row>
    <row r="16" spans="1:6" ht="18.75" customHeight="1">
      <c r="A16" s="11">
        <v>8</v>
      </c>
      <c r="B16" s="10" t="s">
        <v>15</v>
      </c>
      <c r="C16" s="9" t="s">
        <v>3</v>
      </c>
      <c r="D16" s="8">
        <v>92</v>
      </c>
      <c r="E16" s="45"/>
      <c r="F16" s="7">
        <f t="shared" si="0"/>
        <v>0</v>
      </c>
    </row>
    <row r="17" spans="1:6" ht="18.75" customHeight="1">
      <c r="A17" s="11">
        <v>9</v>
      </c>
      <c r="B17" s="10" t="s">
        <v>16</v>
      </c>
      <c r="C17" s="9" t="s">
        <v>3</v>
      </c>
      <c r="D17" s="8">
        <v>200</v>
      </c>
      <c r="E17" s="45"/>
      <c r="F17" s="7">
        <f t="shared" si="0"/>
        <v>0</v>
      </c>
    </row>
    <row r="18" spans="1:6" ht="18.75" customHeight="1">
      <c r="A18" s="11">
        <v>10</v>
      </c>
      <c r="B18" s="10" t="s">
        <v>21</v>
      </c>
      <c r="C18" s="9" t="s">
        <v>2</v>
      </c>
      <c r="D18" s="8">
        <v>4505</v>
      </c>
      <c r="E18" s="45"/>
      <c r="F18" s="7">
        <f t="shared" si="0"/>
        <v>0</v>
      </c>
    </row>
    <row r="19" spans="1:6" ht="18.75" customHeight="1">
      <c r="A19" s="11">
        <v>11</v>
      </c>
      <c r="B19" s="10" t="s">
        <v>4</v>
      </c>
      <c r="C19" s="9" t="s">
        <v>5</v>
      </c>
      <c r="D19" s="8">
        <v>1</v>
      </c>
      <c r="E19" s="45"/>
      <c r="F19" s="7">
        <f t="shared" si="0"/>
        <v>0</v>
      </c>
    </row>
    <row r="20" spans="1:6" ht="18.75" customHeight="1">
      <c r="A20" s="11">
        <v>12</v>
      </c>
      <c r="B20" s="10" t="s">
        <v>17</v>
      </c>
      <c r="C20" s="9" t="s">
        <v>2</v>
      </c>
      <c r="D20" s="8">
        <v>1</v>
      </c>
      <c r="E20" s="45"/>
      <c r="F20" s="7">
        <f t="shared" si="0"/>
        <v>0</v>
      </c>
    </row>
    <row r="21" spans="1:6" ht="18.75" customHeight="1">
      <c r="A21" s="11">
        <v>13</v>
      </c>
      <c r="B21" s="10" t="s">
        <v>6</v>
      </c>
      <c r="C21" s="9" t="s">
        <v>5</v>
      </c>
      <c r="D21" s="8">
        <v>1</v>
      </c>
      <c r="E21" s="45"/>
      <c r="F21" s="7">
        <f t="shared" si="0"/>
        <v>0</v>
      </c>
    </row>
    <row r="22" spans="1:6" ht="18.75" customHeight="1">
      <c r="A22" s="11">
        <v>14</v>
      </c>
      <c r="B22" s="10" t="s">
        <v>7</v>
      </c>
      <c r="C22" s="9" t="s">
        <v>2</v>
      </c>
      <c r="D22" s="8">
        <v>7</v>
      </c>
      <c r="E22" s="45"/>
      <c r="F22" s="7">
        <f t="shared" si="0"/>
        <v>0</v>
      </c>
    </row>
    <row r="23" spans="1:6" ht="18.75" customHeight="1">
      <c r="A23" s="11">
        <v>15</v>
      </c>
      <c r="B23" s="10" t="s">
        <v>22</v>
      </c>
      <c r="C23" s="9" t="s">
        <v>2</v>
      </c>
      <c r="D23" s="8">
        <v>24</v>
      </c>
      <c r="E23" s="45"/>
      <c r="F23" s="7">
        <f t="shared" si="0"/>
        <v>0</v>
      </c>
    </row>
    <row r="24" spans="1:6" ht="18.75" customHeight="1">
      <c r="A24" s="11">
        <v>16</v>
      </c>
      <c r="B24" s="10" t="s">
        <v>18</v>
      </c>
      <c r="C24" s="9" t="s">
        <v>1</v>
      </c>
      <c r="D24" s="8">
        <v>901</v>
      </c>
      <c r="E24" s="45"/>
      <c r="F24" s="7">
        <f t="shared" si="0"/>
        <v>0</v>
      </c>
    </row>
    <row r="25" spans="1:6" ht="18.75" customHeight="1">
      <c r="A25" s="11">
        <v>17</v>
      </c>
      <c r="B25" s="10" t="s">
        <v>9</v>
      </c>
      <c r="C25" s="9" t="s">
        <v>2</v>
      </c>
      <c r="D25" s="8">
        <v>35</v>
      </c>
      <c r="E25" s="45"/>
      <c r="F25" s="7">
        <f t="shared" si="0"/>
        <v>0</v>
      </c>
    </row>
    <row r="26" spans="1:6" ht="18.75" customHeight="1">
      <c r="A26" s="11">
        <v>18</v>
      </c>
      <c r="B26" s="40" t="s">
        <v>39</v>
      </c>
      <c r="C26" s="41" t="s">
        <v>2</v>
      </c>
      <c r="D26" s="42">
        <v>8</v>
      </c>
      <c r="E26" s="45"/>
      <c r="F26" s="7">
        <f t="shared" si="0"/>
        <v>0</v>
      </c>
    </row>
    <row r="27" spans="1:6" ht="18.75" customHeight="1">
      <c r="A27" s="11">
        <v>19</v>
      </c>
      <c r="B27" s="40" t="s">
        <v>40</v>
      </c>
      <c r="C27" s="41" t="s">
        <v>2</v>
      </c>
      <c r="D27" s="42">
        <v>8</v>
      </c>
      <c r="E27" s="45"/>
      <c r="F27" s="7">
        <f t="shared" si="0"/>
        <v>0</v>
      </c>
    </row>
    <row r="28" spans="1:6" ht="18.75" customHeight="1">
      <c r="A28" s="11">
        <v>20</v>
      </c>
      <c r="B28" s="10" t="s">
        <v>23</v>
      </c>
      <c r="C28" s="9" t="s">
        <v>5</v>
      </c>
      <c r="D28" s="8">
        <v>1</v>
      </c>
      <c r="E28" s="45"/>
      <c r="F28" s="7">
        <f t="shared" si="0"/>
        <v>0</v>
      </c>
    </row>
    <row r="29" spans="1:6" ht="18.75" customHeight="1">
      <c r="A29" s="11">
        <v>21</v>
      </c>
      <c r="B29" s="10" t="s">
        <v>8</v>
      </c>
      <c r="C29" s="9" t="s">
        <v>5</v>
      </c>
      <c r="D29" s="8">
        <v>1</v>
      </c>
      <c r="E29" s="45"/>
      <c r="F29" s="7">
        <f t="shared" si="0"/>
        <v>0</v>
      </c>
    </row>
    <row r="30" spans="1:6" ht="18.75" customHeight="1" thickBot="1">
      <c r="A30" s="6">
        <v>22</v>
      </c>
      <c r="B30" s="5"/>
      <c r="C30" s="4"/>
      <c r="D30" s="3"/>
      <c r="E30" s="46"/>
      <c r="F30" s="2">
        <f t="shared" si="0"/>
        <v>0</v>
      </c>
    </row>
    <row r="31" spans="1:6" ht="18.75" customHeight="1" thickBot="1">
      <c r="A31" s="63" t="s">
        <v>38</v>
      </c>
      <c r="B31" s="64"/>
      <c r="C31" s="64"/>
      <c r="D31" s="61">
        <f>SUM(F9:F30)</f>
        <v>0</v>
      </c>
      <c r="E31" s="61"/>
      <c r="F31" s="62"/>
    </row>
    <row r="32" spans="1:6" ht="18.75" customHeight="1">
      <c r="A32" s="1"/>
      <c r="B32" s="1"/>
      <c r="C32" s="1"/>
      <c r="D32" s="1"/>
      <c r="E32" s="1"/>
      <c r="F32" s="1"/>
    </row>
    <row r="33" spans="1:7" ht="18.75" customHeight="1" thickBot="1">
      <c r="A33" s="67" t="s">
        <v>33</v>
      </c>
      <c r="B33" s="67"/>
      <c r="C33" s="67"/>
      <c r="D33" s="67"/>
      <c r="E33" s="67"/>
      <c r="F33" s="67"/>
      <c r="G33" s="28"/>
    </row>
    <row r="34" spans="1:7" ht="18.75" customHeight="1">
      <c r="A34" s="65" t="s">
        <v>34</v>
      </c>
      <c r="B34" s="66"/>
      <c r="C34" s="38">
        <v>21</v>
      </c>
      <c r="D34" s="39" t="s">
        <v>35</v>
      </c>
      <c r="E34" s="68">
        <f>D31</f>
        <v>0</v>
      </c>
      <c r="F34" s="69"/>
      <c r="G34" s="29"/>
    </row>
    <row r="35" spans="1:7" ht="18.75" customHeight="1" thickBot="1">
      <c r="A35" s="49" t="s">
        <v>36</v>
      </c>
      <c r="B35" s="50"/>
      <c r="C35" s="38">
        <v>21</v>
      </c>
      <c r="D35" s="39" t="s">
        <v>35</v>
      </c>
      <c r="E35" s="70">
        <f>ROUND((E34*C35/100),2)</f>
        <v>0</v>
      </c>
      <c r="F35" s="71"/>
      <c r="G35" s="30"/>
    </row>
    <row r="36" spans="1:7" ht="16.5" thickBot="1">
      <c r="A36" s="58" t="s">
        <v>37</v>
      </c>
      <c r="B36" s="59"/>
      <c r="C36" s="59"/>
      <c r="D36" s="60"/>
      <c r="E36" s="47">
        <f>SUM(E34:F35)</f>
        <v>0</v>
      </c>
      <c r="F36" s="48"/>
      <c r="G36" s="31"/>
    </row>
  </sheetData>
  <mergeCells count="13">
    <mergeCell ref="A2:F2"/>
    <mergeCell ref="A36:D36"/>
    <mergeCell ref="D31:F31"/>
    <mergeCell ref="A31:C31"/>
    <mergeCell ref="A34:B34"/>
    <mergeCell ref="A33:F33"/>
    <mergeCell ref="E34:F34"/>
    <mergeCell ref="E35:F35"/>
    <mergeCell ref="E36:F36"/>
    <mergeCell ref="A35:B35"/>
    <mergeCell ref="B6:F6"/>
    <mergeCell ref="B4:F4"/>
    <mergeCell ref="B5:F5"/>
  </mergeCells>
  <printOptions horizontalCentered="1"/>
  <pageMargins left="0.4330708661417323" right="0.31496062992125984" top="0.3937007874015748" bottom="0.7480314960629921" header="0.31496062992125984" footer="0.31496062992125984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2022-03-11T11:40:21Z</dcterms:modified>
  <cp:category/>
  <cp:version/>
  <cp:contentType/>
  <cp:contentStatus/>
</cp:coreProperties>
</file>