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0730" windowHeight="11760" activeTab="0"/>
  </bookViews>
  <sheets>
    <sheet name="IT vybavení" sheetId="8" r:id="rId1"/>
    <sheet name="Ostatní_náklady" sheetId="11" r:id="rId2"/>
  </sheets>
  <definedNames>
    <definedName name="_xlnm.Print_Area" localSheetId="1">'Ostatní_náklady'!$A$1:$S$40</definedName>
    <definedName name="_xlnm.Print_Titles" localSheetId="0">'IT vybavení'!$1:$2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<sst xmlns="http://schemas.openxmlformats.org/spreadsheetml/2006/main" count="111" uniqueCount="42">
  <si>
    <t>Označení prvku</t>
  </si>
  <si>
    <t>1.NP</t>
  </si>
  <si>
    <t>cena za 1 ks</t>
  </si>
  <si>
    <t>cena celkem</t>
  </si>
  <si>
    <t>2.NP</t>
  </si>
  <si>
    <t>3.NP</t>
  </si>
  <si>
    <t>Název a ilustrativní foto</t>
  </si>
  <si>
    <t>Rozměry</t>
  </si>
  <si>
    <t>Počet kusů</t>
  </si>
  <si>
    <t>Cena (bez DPH)</t>
  </si>
  <si>
    <t>REKAPITULACE</t>
  </si>
  <si>
    <t>Popis položky</t>
  </si>
  <si>
    <t>el51</t>
  </si>
  <si>
    <t>el53</t>
  </si>
  <si>
    <t>informační interaktivní panel</t>
  </si>
  <si>
    <t>el55</t>
  </si>
  <si>
    <t>el05</t>
  </si>
  <si>
    <t>Notebook</t>
  </si>
  <si>
    <t>el01</t>
  </si>
  <si>
    <t>Tiskárna A4 černobílá</t>
  </si>
  <si>
    <t>el02</t>
  </si>
  <si>
    <t>Multifunkční zařízení A3, scan, kopírka, barevná, vnitřní skládačka</t>
  </si>
  <si>
    <t>Mini PC + monitor</t>
  </si>
  <si>
    <t>Velkoformátový display + držák na zeď</t>
  </si>
  <si>
    <t>Maximální rozměry: 1050mmx600mm</t>
  </si>
  <si>
    <t>IT VYBAVENÍ PRO TIC A SM</t>
  </si>
  <si>
    <t>Cena celkem za IT vybavení bez DPH</t>
  </si>
  <si>
    <t>Popis</t>
  </si>
  <si>
    <t>Mini PC s monitorem(minimálně 24 palců) na které se PC umístí, Procesor s CPU benchmarkem minimálně 10638 dle www.cpubenchmark.net, minimálně 4 jádra, Integrovaná grafická karta, RAM min. 8GB DDR4, SSD min. 256 GB, DVD, min. dva výstupy na monitor z toho jeden HDMI, 6 × USB, GLAN, myš a klávesnice, Windows 10 Pro 64 bit</t>
  </si>
  <si>
    <t>Notebook - Procesor s CPU benchmarkem minimálně 7998 dle www.cpubenchmark.net, minimálně 4 jádra,  15.6" TN antireflexní 1920 × 1080, RAM min. 8GB DDR4, Integrovaná grafická karta, SSD min. 256GB, numerická klávesnice, webkamera, USB 3.2 Gen 1, DVD, WiFi 802.11ac, , Windows 10 Pro 64bit</t>
  </si>
  <si>
    <t>Multifunkční zařízení A3, scan, kopírka, barevná,</t>
  </si>
  <si>
    <t>Dodávka IT vybavení</t>
  </si>
  <si>
    <t>Doprava</t>
  </si>
  <si>
    <t>Montáž</t>
  </si>
  <si>
    <t>Cena celkem za dopravu a montáž</t>
  </si>
  <si>
    <t>Celková cena (bez DPH)</t>
  </si>
  <si>
    <t xml:space="preserve">TECHNICKÉ PARAMETRY:
Formát papíru  A5, A4, A6, B5, B6, Letter, Legal, Nastavitelný
Technologie tisku:  Laserová/LED
Barevný tisk : Ne
Určení tiskárny : Kancelářské použití
Funkce:
Displej:  Informační displej
Oboustranný tisk : Automatický (Duplex)
Vlastnosti:
Způsob připojení:  USB, LAN (síťové)
Velikost paměti tiskárn: min. (MB) 256
Velikost zásobníku: min. (stránek) 100
Tisk:
Rychlost černobílého tisku: (str./min) min.  40
Výtisk první černobílé stránky: (sec)  7 max.
Maximální tiskové rozlišení: (černobíle) 300, 600, 1 200
Rozměry:
Výška (mm) max. 300
Šířka (mm)  max. 400
Hloubka (mm) max 400
</t>
  </si>
  <si>
    <t>Klíčové vlastnosti velkoformátového displeje:
Slouží k zobrazení multimediálního obsahu i jako mezipaměť (např. při streamování)
Úhlopříčka 43“, poměr stran 16:9 &amp; Full HD rozlišení
HDMI 2.0, DisplayPort, DVI, VGA, USB, LAN, sluchátkový výstup, repro
Dálková správa přes cloud
PCIE modul pro WiFi, Bluetooth
Integrovaný systém ANDROID 
Integrované reproduktory s výkonem min. 2× 10 W
natáčecí a náklopné VESA úchyty umožňující montáž na stěnu
Dodáván s dálkovým ovladačem
Maximální rozměry: 1050mmx600mm</t>
  </si>
  <si>
    <t xml:space="preserve">Charakteristika:
multifunkční zařízení formátu SRA3 (320 x 450 mm)
síťová tiskárna a síťový skener, kopírka, volitelně fax
Rychlost výstupu:
min. 30 čb kopií, 30 barev.kopií / min.
Formáty / Gramáže:
min. A6 - max. SRA3 / 52 - 300 g/m2
Zmenšení / Zvětšení:
25 - 400% v 1% krocích
Rozlišení tisku / skenu:
min. 1200 dpi / 1200 dpi
Zahřívací čas:
max. 25 sekund
Přístupové kódy:
ano
Životnost zařízení:
min. 1 000 000 A4
Doporučené zatížení:
min. 2.000 - 20.000 výtisků A4 / měsíc
zařízení obsahuje:
zásobník papíru (2x min. 550 listů), boční podavač na min. 100 listů
paměť min. 2 GB RAM, min. 250 GB pevný disk, chytrý dotykový ovládací panel 
duplex pro oboustranné kopírování, senzor přítomnosti obsluhy
tiskový/skenovací modul, síťová karta, USB, SD slot
automatický podavač oboustranných dokumentů
vnitřní skládačka papírů (možnost skládat: jeden lom na půl, harmonika se dvěma lomy, dva lomy do sebe)
</t>
  </si>
  <si>
    <t xml:space="preserve">Charakteristika:
multifunkční zařízení formátu SRA3 (320 x 450 mm)
síťová tiskárna a síťový skener, kopírka, volitelně fax
Rychlost výstupu:
min. 30 čb kopií, 30 barev.kopií / min.
Formáty / Gramáže:
min. A6 - max. SRA3 / 52 - 300 g/m2
Zmenšení / Zvětšení:
25 - 400% v 1% krocích
Rozlišení tisku / skenu:
min. 1200 dpi / 1200 dpi
Zahřívací čas:
max. 25 sekund
Přístupové kódy:
ano
Životnost zařízení:
min. 1 000 000 A4
Doporučené zatížení:
min. 2.000 - 20.000 výtisků A4 / měsíc
zařízení obsahuje:
zásobník papíru (2x min. 550 listů), boční podavač na min. 100 listů
paměť min. 2 GB RAM, min. 250 GB pevný disk, chytrý dotykový ovládací panel 
duplex pro oboustranné kopírování, senzor přítomnosti obsluhy
tiskový/skenovací modul, síťová karta, USB, SD slot
automatický podavač oboustranných dokumentů
</t>
  </si>
  <si>
    <t xml:space="preserve">Profesionální exteriérový kiosek upravený proti vandalismu s dotykovým LCD displejem o velikosti minimálně  22″ na šířku, použitelný pro handicapované osoby 
Základní konfigurace:
•minimálně 22" LCD s dotekovým senzorem
•PC s operačním systémem Windows 10 PRO 64bit
•Skříň nerezový plech minimálně 2mm 
•Ozvučení
•Aplikace pro zobrazení  obsahu na dotykových displejích a informačních kioscích. Zabezpečený internetový prohlížeč, který na dotykových displejích v informačních kioscích umožní zobrazovat jen ten obsah, který je požadován.
</t>
  </si>
  <si>
    <t>el03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</si>
</sst>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2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2" fillId="0" borderId="0" xfId="0" applyFont="1" applyBorder="1" applyProtection="1">
      <protection/>
    </xf>
    <xf numFmtId="0" fontId="2" fillId="0" borderId="2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0" xfId="0" applyFont="1" applyFill="1" applyBorder="1" applyProtection="1">
      <protection/>
    </xf>
    <xf numFmtId="0" fontId="2" fillId="0" borderId="2" xfId="0" applyFont="1" applyFill="1" applyBorder="1" applyProtection="1">
      <protection/>
    </xf>
    <xf numFmtId="0" fontId="2" fillId="0" borderId="4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6" xfId="0" applyFont="1" applyBorder="1" applyProtection="1"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Fill="1" applyBorder="1" applyProtection="1">
      <protection/>
    </xf>
    <xf numFmtId="0" fontId="2" fillId="0" borderId="5" xfId="0" applyFont="1" applyFill="1" applyBorder="1" applyProtection="1">
      <protection/>
    </xf>
    <xf numFmtId="0" fontId="2" fillId="0" borderId="6" xfId="0" applyFont="1" applyFill="1" applyBorder="1" applyProtection="1">
      <protection/>
    </xf>
    <xf numFmtId="164" fontId="8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164" fontId="13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vertical="top"/>
      <protection/>
    </xf>
    <xf numFmtId="0" fontId="14" fillId="2" borderId="7" xfId="0" applyFont="1" applyFill="1" applyBorder="1" applyAlignment="1" applyProtection="1">
      <alignment vertical="center"/>
      <protection/>
    </xf>
    <xf numFmtId="0" fontId="15" fillId="2" borderId="8" xfId="0" applyFont="1" applyFill="1" applyBorder="1" applyAlignment="1" applyProtection="1">
      <alignment vertical="center"/>
      <protection/>
    </xf>
    <xf numFmtId="0" fontId="15" fillId="2" borderId="8" xfId="0" applyFont="1" applyFill="1" applyBorder="1" applyProtection="1"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8" xfId="0" applyFont="1" applyBorder="1" applyProtection="1">
      <protection/>
    </xf>
    <xf numFmtId="0" fontId="2" fillId="0" borderId="7" xfId="0" applyFont="1" applyFill="1" applyBorder="1" applyProtection="1">
      <protection/>
    </xf>
    <xf numFmtId="0" fontId="2" fillId="0" borderId="8" xfId="0" applyFont="1" applyFill="1" applyBorder="1" applyProtection="1"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top"/>
      <protection/>
    </xf>
    <xf numFmtId="0" fontId="11" fillId="3" borderId="4" xfId="0" applyFont="1" applyFill="1" applyBorder="1" applyAlignment="1" applyProtection="1">
      <alignment vertical="top"/>
      <protection/>
    </xf>
    <xf numFmtId="0" fontId="11" fillId="3" borderId="5" xfId="0" applyFont="1" applyFill="1" applyBorder="1" applyAlignment="1" applyProtection="1">
      <alignment vertical="top"/>
      <protection/>
    </xf>
    <xf numFmtId="0" fontId="11" fillId="3" borderId="6" xfId="0" applyFont="1" applyFill="1" applyBorder="1" applyAlignment="1" applyProtection="1">
      <alignment vertical="top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3" xfId="0" applyFont="1" applyFill="1" applyBorder="1" applyAlignment="1" applyProtection="1">
      <alignment horizontal="left" vertical="top" wrapText="1"/>
      <protection/>
    </xf>
    <xf numFmtId="0" fontId="17" fillId="0" borderId="4" xfId="0" applyFont="1" applyFill="1" applyBorder="1" applyAlignment="1" applyProtection="1">
      <alignment horizontal="left" vertical="top" wrapText="1"/>
      <protection/>
    </xf>
    <xf numFmtId="0" fontId="17" fillId="0" borderId="5" xfId="0" applyFont="1" applyFill="1" applyBorder="1" applyAlignment="1" applyProtection="1">
      <alignment horizontal="left" vertical="top" wrapText="1"/>
      <protection/>
    </xf>
    <xf numFmtId="0" fontId="17" fillId="0" borderId="6" xfId="0" applyFont="1" applyFill="1" applyBorder="1" applyAlignment="1" applyProtection="1">
      <alignment horizontal="left" vertical="top" wrapText="1"/>
      <protection/>
    </xf>
    <xf numFmtId="164" fontId="2" fillId="4" borderId="8" xfId="0" applyNumberFormat="1" applyFont="1" applyFill="1" applyBorder="1" applyAlignment="1" applyProtection="1">
      <alignment horizontal="right" vertical="center"/>
      <protection locked="0"/>
    </xf>
    <xf numFmtId="0" fontId="16" fillId="0" borderId="10" xfId="20" applyFill="1" applyBorder="1" applyAlignment="1" applyProtection="1">
      <alignment horizontal="left" vertical="top"/>
      <protection/>
    </xf>
    <xf numFmtId="0" fontId="9" fillId="0" borderId="11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2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3" xfId="0" applyFont="1" applyFill="1" applyBorder="1" applyAlignment="1" applyProtection="1">
      <alignment horizontal="left" vertical="top"/>
      <protection/>
    </xf>
    <xf numFmtId="0" fontId="9" fillId="0" borderId="4" xfId="0" applyFont="1" applyFill="1" applyBorder="1" applyAlignment="1" applyProtection="1">
      <alignment horizontal="left" vertical="top"/>
      <protection/>
    </xf>
    <xf numFmtId="0" fontId="9" fillId="0" borderId="5" xfId="0" applyFont="1" applyFill="1" applyBorder="1" applyAlignment="1" applyProtection="1">
      <alignment horizontal="left" vertical="top"/>
      <protection/>
    </xf>
    <xf numFmtId="0" fontId="9" fillId="0" borderId="6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left" vertical="center"/>
      <protection/>
    </xf>
    <xf numFmtId="0" fontId="18" fillId="0" borderId="10" xfId="20" applyFont="1" applyFill="1" applyBorder="1" applyAlignment="1" applyProtection="1">
      <alignment horizontal="left" vertical="top" wrapText="1"/>
      <protection/>
    </xf>
    <xf numFmtId="0" fontId="18" fillId="0" borderId="11" xfId="0" applyFont="1" applyFill="1" applyBorder="1" applyAlignment="1" applyProtection="1">
      <alignment horizontal="left" vertical="top" wrapText="1"/>
      <protection/>
    </xf>
    <xf numFmtId="0" fontId="18" fillId="0" borderId="12" xfId="0" applyFont="1" applyFill="1" applyBorder="1" applyAlignment="1" applyProtection="1">
      <alignment horizontal="left" vertical="top" wrapText="1"/>
      <protection/>
    </xf>
    <xf numFmtId="0" fontId="18" fillId="0" borderId="2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0" borderId="3" xfId="0" applyFont="1" applyFill="1" applyBorder="1" applyAlignment="1" applyProtection="1">
      <alignment horizontal="left" vertical="top" wrapText="1"/>
      <protection/>
    </xf>
    <xf numFmtId="0" fontId="18" fillId="0" borderId="4" xfId="0" applyFont="1" applyFill="1" applyBorder="1" applyAlignment="1" applyProtection="1">
      <alignment horizontal="left" vertical="top" wrapText="1"/>
      <protection/>
    </xf>
    <xf numFmtId="0" fontId="18" fillId="0" borderId="5" xfId="0" applyFont="1" applyFill="1" applyBorder="1" applyAlignment="1" applyProtection="1">
      <alignment horizontal="left" vertical="top" wrapText="1"/>
      <protection/>
    </xf>
    <xf numFmtId="0" fontId="18" fillId="0" borderId="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horizontal="center" vertical="center"/>
      <protection/>
    </xf>
    <xf numFmtId="0" fontId="6" fillId="6" borderId="7" xfId="0" applyFont="1" applyFill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/>
      <protection/>
    </xf>
    <xf numFmtId="0" fontId="6" fillId="6" borderId="9" xfId="0" applyFont="1" applyFill="1" applyBorder="1" applyAlignment="1" applyProtection="1">
      <alignment horizontal="center" vertical="center"/>
      <protection/>
    </xf>
    <xf numFmtId="164" fontId="11" fillId="3" borderId="8" xfId="0" applyNumberFormat="1" applyFont="1" applyFill="1" applyBorder="1" applyAlignment="1" applyProtection="1">
      <alignment horizontal="right" vertical="top" wrapText="1"/>
      <protection/>
    </xf>
    <xf numFmtId="164" fontId="11" fillId="3" borderId="9" xfId="0" applyNumberFormat="1" applyFont="1" applyFill="1" applyBorder="1" applyAlignment="1" applyProtection="1">
      <alignment horizontal="right" vertical="top" wrapText="1"/>
      <protection/>
    </xf>
    <xf numFmtId="0" fontId="11" fillId="3" borderId="7" xfId="0" applyFont="1" applyFill="1" applyBorder="1" applyAlignment="1" applyProtection="1">
      <alignment horizontal="right" vertical="top"/>
      <protection/>
    </xf>
    <xf numFmtId="0" fontId="11" fillId="3" borderId="8" xfId="0" applyFont="1" applyFill="1" applyBorder="1" applyAlignment="1" applyProtection="1">
      <alignment horizontal="right" vertical="top"/>
      <protection/>
    </xf>
    <xf numFmtId="0" fontId="11" fillId="3" borderId="9" xfId="0" applyFont="1" applyFill="1" applyBorder="1" applyAlignment="1" applyProtection="1">
      <alignment horizontal="right" vertical="top"/>
      <protection/>
    </xf>
    <xf numFmtId="164" fontId="2" fillId="0" borderId="7" xfId="0" applyNumberFormat="1" applyFont="1" applyFill="1" applyBorder="1" applyAlignment="1" applyProtection="1">
      <alignment horizontal="right" vertical="center"/>
      <protection/>
    </xf>
    <xf numFmtId="164" fontId="2" fillId="0" borderId="8" xfId="0" applyNumberFormat="1" applyFont="1" applyFill="1" applyBorder="1" applyAlignment="1" applyProtection="1">
      <alignment horizontal="right" vertical="center"/>
      <protection/>
    </xf>
    <xf numFmtId="164" fontId="2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5" fillId="2" borderId="7" xfId="0" applyFont="1" applyFill="1" applyBorder="1" applyAlignment="1" applyProtection="1">
      <alignment horizontal="right" vertical="center"/>
      <protection/>
    </xf>
    <xf numFmtId="0" fontId="15" fillId="2" borderId="8" xfId="0" applyFont="1" applyFill="1" applyBorder="1" applyAlignment="1" applyProtection="1">
      <alignment horizontal="right" vertical="center"/>
      <protection/>
    </xf>
    <xf numFmtId="0" fontId="15" fillId="2" borderId="9" xfId="0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 horizontal="right" vertical="top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164" fontId="7" fillId="0" borderId="8" xfId="0" applyNumberFormat="1" applyFont="1" applyFill="1" applyBorder="1" applyAlignment="1" applyProtection="1">
      <alignment horizontal="right" vertical="top" wrapText="1"/>
      <protection/>
    </xf>
    <xf numFmtId="164" fontId="7" fillId="0" borderId="9" xfId="0" applyNumberFormat="1" applyFont="1" applyFill="1" applyBorder="1" applyAlignment="1" applyProtection="1">
      <alignment horizontal="right" vertical="top" wrapText="1"/>
      <protection/>
    </xf>
    <xf numFmtId="164" fontId="10" fillId="4" borderId="8" xfId="0" applyNumberFormat="1" applyFont="1" applyFill="1" applyBorder="1" applyAlignment="1" applyProtection="1">
      <alignment horizontal="right" vertical="top"/>
      <protection locked="0"/>
    </xf>
    <xf numFmtId="164" fontId="10" fillId="4" borderId="9" xfId="0" applyNumberFormat="1" applyFont="1" applyFill="1" applyBorder="1" applyAlignment="1" applyProtection="1">
      <alignment horizontal="right" vertical="top"/>
      <protection locked="0"/>
    </xf>
    <xf numFmtId="0" fontId="7" fillId="0" borderId="8" xfId="0" applyFont="1" applyFill="1" applyBorder="1" applyAlignment="1" applyProtection="1">
      <alignment horizontal="center"/>
      <protection/>
    </xf>
    <xf numFmtId="164" fontId="7" fillId="0" borderId="8" xfId="0" applyNumberFormat="1" applyFont="1" applyFill="1" applyBorder="1" applyAlignment="1" applyProtection="1">
      <alignment horizontal="right"/>
      <protection/>
    </xf>
    <xf numFmtId="164" fontId="7" fillId="0" borderId="9" xfId="0" applyNumberFormat="1" applyFont="1" applyFill="1" applyBorder="1" applyAlignment="1" applyProtection="1">
      <alignment horizontal="right"/>
      <protection/>
    </xf>
    <xf numFmtId="164" fontId="10" fillId="4" borderId="7" xfId="0" applyNumberFormat="1" applyFont="1" applyFill="1" applyBorder="1" applyAlignment="1" applyProtection="1">
      <alignment horizontal="right" vertical="top"/>
      <protection locked="0"/>
    </xf>
    <xf numFmtId="0" fontId="19" fillId="7" borderId="7" xfId="0" applyFont="1" applyFill="1" applyBorder="1" applyAlignment="1" applyProtection="1">
      <alignment horizontal="right" vertical="top"/>
      <protection/>
    </xf>
    <xf numFmtId="0" fontId="19" fillId="7" borderId="8" xfId="0" applyFont="1" applyFill="1" applyBorder="1" applyAlignment="1" applyProtection="1">
      <alignment horizontal="right" vertical="top"/>
      <protection/>
    </xf>
    <xf numFmtId="0" fontId="19" fillId="7" borderId="9" xfId="0" applyFont="1" applyFill="1" applyBorder="1" applyAlignment="1" applyProtection="1">
      <alignment horizontal="right" vertical="top"/>
      <protection/>
    </xf>
    <xf numFmtId="164" fontId="6" fillId="7" borderId="8" xfId="0" applyNumberFormat="1" applyFont="1" applyFill="1" applyBorder="1" applyAlignment="1" applyProtection="1">
      <alignment horizontal="right"/>
      <protection/>
    </xf>
    <xf numFmtId="164" fontId="6" fillId="7" borderId="9" xfId="0" applyNumberFormat="1" applyFont="1" applyFill="1" applyBorder="1" applyAlignment="1" applyProtection="1">
      <alignment horizontal="right"/>
      <protection/>
    </xf>
    <xf numFmtId="164" fontId="11" fillId="3" borderId="5" xfId="0" applyNumberFormat="1" applyFont="1" applyFill="1" applyBorder="1" applyAlignment="1" applyProtection="1">
      <alignment horizontal="right" vertical="top" wrapText="1"/>
      <protection/>
    </xf>
    <xf numFmtId="164" fontId="11" fillId="3" borderId="6" xfId="0" applyNumberFormat="1" applyFont="1" applyFill="1" applyBorder="1" applyAlignment="1" applyProtection="1">
      <alignment horizontal="righ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8</xdr:row>
      <xdr:rowOff>142875</xdr:rowOff>
    </xdr:from>
    <xdr:to>
      <xdr:col>10</xdr:col>
      <xdr:colOff>295275</xdr:colOff>
      <xdr:row>9</xdr:row>
      <xdr:rowOff>1857375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850" y="1924050"/>
          <a:ext cx="216217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24</xdr:row>
      <xdr:rowOff>219075</xdr:rowOff>
    </xdr:from>
    <xdr:to>
      <xdr:col>11</xdr:col>
      <xdr:colOff>219075</xdr:colOff>
      <xdr:row>24</xdr:row>
      <xdr:rowOff>3057525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8839200"/>
          <a:ext cx="2771775" cy="2838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38100</xdr:colOff>
      <xdr:row>37</xdr:row>
      <xdr:rowOff>66675</xdr:rowOff>
    </xdr:from>
    <xdr:to>
      <xdr:col>10</xdr:col>
      <xdr:colOff>323850</xdr:colOff>
      <xdr:row>39</xdr:row>
      <xdr:rowOff>1914525</xdr:rowOff>
    </xdr:to>
    <xdr:pic>
      <xdr:nvPicPr>
        <xdr:cNvPr id="20" name="Obrázek 19" descr="Výsledek obrázku pro velkoformátový display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14982825"/>
          <a:ext cx="22860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54</xdr:row>
      <xdr:rowOff>190500</xdr:rowOff>
    </xdr:from>
    <xdr:to>
      <xdr:col>11</xdr:col>
      <xdr:colOff>209550</xdr:colOff>
      <xdr:row>54</xdr:row>
      <xdr:rowOff>2133600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2126575"/>
          <a:ext cx="26860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69</xdr:row>
      <xdr:rowOff>200025</xdr:rowOff>
    </xdr:from>
    <xdr:to>
      <xdr:col>11</xdr:col>
      <xdr:colOff>238125</xdr:colOff>
      <xdr:row>69</xdr:row>
      <xdr:rowOff>3028950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28794075"/>
          <a:ext cx="2771775" cy="281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114300</xdr:colOff>
      <xdr:row>82</xdr:row>
      <xdr:rowOff>95250</xdr:rowOff>
    </xdr:from>
    <xdr:to>
      <xdr:col>11</xdr:col>
      <xdr:colOff>238125</xdr:colOff>
      <xdr:row>84</xdr:row>
      <xdr:rowOff>2771775</xdr:rowOff>
    </xdr:to>
    <xdr:pic>
      <xdr:nvPicPr>
        <xdr:cNvPr id="23" name="Obrázek 22" descr="Slash - vizualizace 22&quot;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5" r="18942"/>
        <a:stretch>
          <a:fillRect/>
        </a:stretch>
      </xdr:blipFill>
      <xdr:spPr bwMode="auto">
        <a:xfrm>
          <a:off x="1114425" y="34985325"/>
          <a:ext cx="2790825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99</xdr:row>
      <xdr:rowOff>142875</xdr:rowOff>
    </xdr:from>
    <xdr:to>
      <xdr:col>10</xdr:col>
      <xdr:colOff>314325</xdr:colOff>
      <xdr:row>99</xdr:row>
      <xdr:rowOff>2895600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650" y="42052875"/>
          <a:ext cx="2257425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7"/>
  <sheetViews>
    <sheetView showGridLines="0" tabSelected="1" view="pageBreakPreview" zoomScaleSheetLayoutView="100" workbookViewId="0" topLeftCell="A1">
      <selection activeCell="P17" sqref="P17:Q17"/>
    </sheetView>
  </sheetViews>
  <sheetFormatPr defaultColWidth="8.421875" defaultRowHeight="15"/>
  <cols>
    <col min="1" max="17" width="5.00390625" style="1" customWidth="1"/>
    <col min="18" max="18" width="10.7109375" style="1" customWidth="1"/>
    <col min="19" max="143" width="5.00390625" style="1" customWidth="1"/>
    <col min="144" max="16384" width="8.421875" style="1" customWidth="1"/>
  </cols>
  <sheetData>
    <row r="1" spans="1:52" ht="25.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34" ht="23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5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15">
      <c r="A4" s="89" t="s">
        <v>0</v>
      </c>
      <c r="B4" s="94"/>
      <c r="C4" s="90"/>
      <c r="D4" s="89" t="s">
        <v>6</v>
      </c>
      <c r="E4" s="94"/>
      <c r="F4" s="94"/>
      <c r="G4" s="94"/>
      <c r="H4" s="94"/>
      <c r="I4" s="94"/>
      <c r="J4" s="94"/>
      <c r="K4" s="94"/>
      <c r="L4" s="90"/>
      <c r="M4" s="89" t="s">
        <v>27</v>
      </c>
      <c r="N4" s="94"/>
      <c r="O4" s="94"/>
      <c r="P4" s="94"/>
      <c r="Q4" s="94"/>
      <c r="R4" s="9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8" customHeight="1">
      <c r="A5" s="53" t="s">
        <v>18</v>
      </c>
      <c r="B5" s="54"/>
      <c r="C5" s="55"/>
      <c r="D5" s="59" t="s">
        <v>19</v>
      </c>
      <c r="E5" s="60"/>
      <c r="F5" s="60"/>
      <c r="G5" s="60"/>
      <c r="H5" s="60"/>
      <c r="I5" s="60"/>
      <c r="J5" s="60"/>
      <c r="K5" s="60"/>
      <c r="L5" s="61"/>
      <c r="M5" s="65" t="s">
        <v>36</v>
      </c>
      <c r="N5" s="66"/>
      <c r="O5" s="66"/>
      <c r="P5" s="66"/>
      <c r="Q5" s="66"/>
      <c r="R5" s="6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.6" customHeight="1">
      <c r="A6" s="56"/>
      <c r="B6" s="57"/>
      <c r="C6" s="58"/>
      <c r="D6" s="62"/>
      <c r="E6" s="63"/>
      <c r="F6" s="63"/>
      <c r="G6" s="63"/>
      <c r="H6" s="63"/>
      <c r="I6" s="63"/>
      <c r="J6" s="63"/>
      <c r="K6" s="63"/>
      <c r="L6" s="64"/>
      <c r="M6" s="68"/>
      <c r="N6" s="69"/>
      <c r="O6" s="69"/>
      <c r="P6" s="69"/>
      <c r="Q6" s="69"/>
      <c r="R6" s="70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4.45" customHeight="1">
      <c r="A7" s="56"/>
      <c r="B7" s="57"/>
      <c r="C7" s="58"/>
      <c r="D7" s="33"/>
      <c r="E7" s="33"/>
      <c r="F7" s="33"/>
      <c r="G7" s="33"/>
      <c r="H7" s="33"/>
      <c r="I7" s="33"/>
      <c r="J7" s="33"/>
      <c r="K7" s="33"/>
      <c r="L7" s="34"/>
      <c r="M7" s="68"/>
      <c r="N7" s="69"/>
      <c r="O7" s="69"/>
      <c r="P7" s="69"/>
      <c r="Q7" s="69"/>
      <c r="R7" s="7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4.45" customHeight="1">
      <c r="A8" s="56"/>
      <c r="B8" s="57"/>
      <c r="C8" s="58"/>
      <c r="D8" s="11"/>
      <c r="E8" s="11"/>
      <c r="F8" s="11"/>
      <c r="G8" s="11"/>
      <c r="H8" s="11"/>
      <c r="I8" s="11"/>
      <c r="J8" s="11"/>
      <c r="K8" s="11"/>
      <c r="L8" s="11"/>
      <c r="M8" s="68"/>
      <c r="N8" s="69"/>
      <c r="O8" s="69"/>
      <c r="P8" s="69"/>
      <c r="Q8" s="69"/>
      <c r="R8" s="70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4.45" customHeight="1">
      <c r="A9" s="9"/>
      <c r="B9" s="8"/>
      <c r="C9" s="10"/>
      <c r="D9" s="11"/>
      <c r="E9" s="11"/>
      <c r="F9" s="11"/>
      <c r="G9" s="11"/>
      <c r="H9" s="11"/>
      <c r="I9" s="11"/>
      <c r="J9" s="11"/>
      <c r="K9" s="11"/>
      <c r="L9" s="11"/>
      <c r="M9" s="68"/>
      <c r="N9" s="69"/>
      <c r="O9" s="69"/>
      <c r="P9" s="69"/>
      <c r="Q9" s="69"/>
      <c r="R9" s="70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314.25" customHeight="1">
      <c r="A10" s="12"/>
      <c r="B10" s="8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71"/>
      <c r="N10" s="72"/>
      <c r="O10" s="72"/>
      <c r="P10" s="72"/>
      <c r="Q10" s="72"/>
      <c r="R10" s="7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">
      <c r="A11" s="9"/>
      <c r="B11" s="8"/>
      <c r="C11" s="10"/>
      <c r="D11" s="11"/>
      <c r="E11" s="11"/>
      <c r="F11" s="11"/>
      <c r="G11" s="11"/>
      <c r="H11" s="11"/>
      <c r="I11" s="11"/>
      <c r="J11" s="11"/>
      <c r="L11" s="11"/>
      <c r="M11" s="91" t="s">
        <v>7</v>
      </c>
      <c r="N11" s="92"/>
      <c r="O11" s="92"/>
      <c r="P11" s="92"/>
      <c r="Q11" s="92"/>
      <c r="R11" s="9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4.45" customHeight="1">
      <c r="A12" s="9"/>
      <c r="B12" s="8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75"/>
      <c r="N12" s="76"/>
      <c r="O12" s="76"/>
      <c r="P12" s="76"/>
      <c r="Q12" s="76"/>
      <c r="R12" s="7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>
      <c r="A13" s="9"/>
      <c r="B13" s="8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78"/>
      <c r="N13" s="79"/>
      <c r="O13" s="79"/>
      <c r="P13" s="79"/>
      <c r="Q13" s="79"/>
      <c r="R13" s="8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>
      <c r="A14" s="9"/>
      <c r="B14" s="8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81"/>
      <c r="N14" s="82"/>
      <c r="O14" s="82"/>
      <c r="P14" s="82"/>
      <c r="Q14" s="82"/>
      <c r="R14" s="8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>
      <c r="A15" s="9"/>
      <c r="B15" s="8"/>
      <c r="C15" s="10"/>
      <c r="D15" s="11"/>
      <c r="E15" s="11"/>
      <c r="F15" s="11"/>
      <c r="G15" s="11"/>
      <c r="H15" s="11"/>
      <c r="I15" s="11"/>
      <c r="J15" s="11"/>
      <c r="K15" s="11"/>
      <c r="L15" s="18"/>
      <c r="M15" s="84" t="s">
        <v>8</v>
      </c>
      <c r="N15" s="85"/>
      <c r="O15" s="86"/>
      <c r="P15" s="87" t="s">
        <v>9</v>
      </c>
      <c r="Q15" s="87"/>
      <c r="R15" s="8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>
      <c r="A16" s="9"/>
      <c r="B16" s="8"/>
      <c r="C16" s="10"/>
      <c r="D16" s="11"/>
      <c r="E16" s="11"/>
      <c r="F16" s="11"/>
      <c r="G16" s="11"/>
      <c r="H16" s="11"/>
      <c r="I16" s="11"/>
      <c r="J16" s="11"/>
      <c r="K16" s="11"/>
      <c r="L16" s="18"/>
      <c r="M16" s="2" t="s">
        <v>1</v>
      </c>
      <c r="N16" s="2" t="s">
        <v>4</v>
      </c>
      <c r="O16" s="52" t="s">
        <v>5</v>
      </c>
      <c r="P16" s="89" t="s">
        <v>2</v>
      </c>
      <c r="Q16" s="90"/>
      <c r="R16" s="2" t="s">
        <v>3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>
      <c r="A17" s="13"/>
      <c r="B17" s="14"/>
      <c r="C17" s="15"/>
      <c r="D17" s="19"/>
      <c r="E17" s="19"/>
      <c r="F17" s="19"/>
      <c r="G17" s="19"/>
      <c r="H17" s="19"/>
      <c r="I17" s="19"/>
      <c r="J17" s="19"/>
      <c r="K17" s="19"/>
      <c r="L17" s="20"/>
      <c r="M17" s="16">
        <v>0</v>
      </c>
      <c r="N17" s="17">
        <v>1</v>
      </c>
      <c r="O17" s="17">
        <v>1</v>
      </c>
      <c r="P17" s="74"/>
      <c r="Q17" s="74"/>
      <c r="R17" s="21">
        <f>(M17+N17+O17)*P17</f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>
      <c r="A19" s="89" t="s">
        <v>0</v>
      </c>
      <c r="B19" s="94"/>
      <c r="C19" s="90"/>
      <c r="D19" s="89" t="s">
        <v>6</v>
      </c>
      <c r="E19" s="94"/>
      <c r="F19" s="94"/>
      <c r="G19" s="94"/>
      <c r="H19" s="94"/>
      <c r="I19" s="94"/>
      <c r="J19" s="94"/>
      <c r="K19" s="94"/>
      <c r="L19" s="90"/>
      <c r="M19" s="89" t="s">
        <v>27</v>
      </c>
      <c r="N19" s="94"/>
      <c r="O19" s="94"/>
      <c r="P19" s="94"/>
      <c r="Q19" s="94"/>
      <c r="R19" s="90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8" customHeight="1">
      <c r="A20" s="53" t="s">
        <v>20</v>
      </c>
      <c r="B20" s="54"/>
      <c r="C20" s="55"/>
      <c r="D20" s="59" t="s">
        <v>30</v>
      </c>
      <c r="E20" s="60"/>
      <c r="F20" s="60"/>
      <c r="G20" s="60"/>
      <c r="H20" s="60"/>
      <c r="I20" s="60"/>
      <c r="J20" s="60"/>
      <c r="K20" s="60"/>
      <c r="L20" s="61"/>
      <c r="M20" s="65" t="s">
        <v>39</v>
      </c>
      <c r="N20" s="66"/>
      <c r="O20" s="66"/>
      <c r="P20" s="66"/>
      <c r="Q20" s="66"/>
      <c r="R20" s="6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.6" customHeight="1">
      <c r="A21" s="56"/>
      <c r="B21" s="57"/>
      <c r="C21" s="58"/>
      <c r="D21" s="62"/>
      <c r="E21" s="63"/>
      <c r="F21" s="63"/>
      <c r="G21" s="63"/>
      <c r="H21" s="63"/>
      <c r="I21" s="63"/>
      <c r="J21" s="63"/>
      <c r="K21" s="63"/>
      <c r="L21" s="64"/>
      <c r="M21" s="68"/>
      <c r="N21" s="69"/>
      <c r="O21" s="69"/>
      <c r="P21" s="69"/>
      <c r="Q21" s="69"/>
      <c r="R21" s="7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4.45" customHeight="1">
      <c r="A22" s="56"/>
      <c r="B22" s="57"/>
      <c r="C22" s="58"/>
      <c r="D22" s="33"/>
      <c r="E22" s="33"/>
      <c r="F22" s="33"/>
      <c r="G22" s="33"/>
      <c r="H22" s="33"/>
      <c r="I22" s="33"/>
      <c r="J22" s="33"/>
      <c r="K22" s="33"/>
      <c r="L22" s="34"/>
      <c r="M22" s="68"/>
      <c r="N22" s="69"/>
      <c r="O22" s="69"/>
      <c r="P22" s="69"/>
      <c r="Q22" s="69"/>
      <c r="R22" s="70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4.45" customHeight="1">
      <c r="A23" s="56"/>
      <c r="B23" s="57"/>
      <c r="C23" s="58"/>
      <c r="D23" s="11"/>
      <c r="E23" s="11"/>
      <c r="F23" s="11"/>
      <c r="G23" s="11"/>
      <c r="H23" s="11"/>
      <c r="I23" s="11"/>
      <c r="J23" s="11"/>
      <c r="K23" s="11"/>
      <c r="L23" s="11"/>
      <c r="M23" s="68"/>
      <c r="N23" s="69"/>
      <c r="O23" s="69"/>
      <c r="P23" s="69"/>
      <c r="Q23" s="69"/>
      <c r="R23" s="70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4.45" customHeight="1">
      <c r="A24" s="9"/>
      <c r="B24" s="8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68"/>
      <c r="N24" s="69"/>
      <c r="O24" s="69"/>
      <c r="P24" s="69"/>
      <c r="Q24" s="69"/>
      <c r="R24" s="70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314.25" customHeight="1">
      <c r="A25" s="12"/>
      <c r="B25" s="8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71"/>
      <c r="N25" s="72"/>
      <c r="O25" s="72"/>
      <c r="P25" s="72"/>
      <c r="Q25" s="72"/>
      <c r="R25" s="7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>
      <c r="A26" s="9"/>
      <c r="B26" s="8"/>
      <c r="C26" s="10"/>
      <c r="D26" s="11"/>
      <c r="E26" s="11"/>
      <c r="F26" s="11"/>
      <c r="G26" s="11"/>
      <c r="H26" s="11"/>
      <c r="I26" s="11"/>
      <c r="J26" s="11"/>
      <c r="L26" s="11"/>
      <c r="M26" s="91" t="s">
        <v>7</v>
      </c>
      <c r="N26" s="92"/>
      <c r="O26" s="92"/>
      <c r="P26" s="92"/>
      <c r="Q26" s="92"/>
      <c r="R26" s="93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4.45" customHeight="1">
      <c r="A27" s="9"/>
      <c r="B27" s="8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04" t="s">
        <v>24</v>
      </c>
      <c r="N27" s="76"/>
      <c r="O27" s="76"/>
      <c r="P27" s="76"/>
      <c r="Q27" s="76"/>
      <c r="R27" s="7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>
      <c r="A28" s="9"/>
      <c r="B28" s="8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78"/>
      <c r="N28" s="79"/>
      <c r="O28" s="79"/>
      <c r="P28" s="79"/>
      <c r="Q28" s="79"/>
      <c r="R28" s="8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>
      <c r="A29" s="9"/>
      <c r="B29" s="8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81"/>
      <c r="N29" s="82"/>
      <c r="O29" s="82"/>
      <c r="P29" s="82"/>
      <c r="Q29" s="82"/>
      <c r="R29" s="8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>
      <c r="A30" s="9"/>
      <c r="B30" s="8"/>
      <c r="C30" s="10"/>
      <c r="D30" s="11"/>
      <c r="E30" s="11"/>
      <c r="F30" s="11"/>
      <c r="G30" s="11"/>
      <c r="H30" s="11"/>
      <c r="I30" s="11"/>
      <c r="J30" s="11"/>
      <c r="K30" s="11"/>
      <c r="L30" s="18"/>
      <c r="M30" s="84" t="s">
        <v>8</v>
      </c>
      <c r="N30" s="85"/>
      <c r="O30" s="86"/>
      <c r="P30" s="87" t="s">
        <v>9</v>
      </c>
      <c r="Q30" s="87"/>
      <c r="R30" s="8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>
      <c r="A31" s="9"/>
      <c r="B31" s="8"/>
      <c r="C31" s="10"/>
      <c r="D31" s="11"/>
      <c r="E31" s="11"/>
      <c r="F31" s="11"/>
      <c r="G31" s="11"/>
      <c r="H31" s="11"/>
      <c r="I31" s="11"/>
      <c r="J31" s="11"/>
      <c r="K31" s="11"/>
      <c r="L31" s="18"/>
      <c r="M31" s="2" t="s">
        <v>1</v>
      </c>
      <c r="N31" s="2" t="s">
        <v>4</v>
      </c>
      <c r="O31" s="52" t="s">
        <v>5</v>
      </c>
      <c r="P31" s="89" t="s">
        <v>2</v>
      </c>
      <c r="Q31" s="90"/>
      <c r="R31" s="2" t="s">
        <v>3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>
      <c r="A32" s="13"/>
      <c r="B32" s="14"/>
      <c r="C32" s="15"/>
      <c r="D32" s="19"/>
      <c r="E32" s="19"/>
      <c r="F32" s="19"/>
      <c r="G32" s="19"/>
      <c r="H32" s="19"/>
      <c r="I32" s="19"/>
      <c r="J32" s="19"/>
      <c r="K32" s="19"/>
      <c r="L32" s="20"/>
      <c r="M32" s="16">
        <v>0</v>
      </c>
      <c r="N32" s="17">
        <v>1</v>
      </c>
      <c r="O32" s="17">
        <v>0</v>
      </c>
      <c r="P32" s="74"/>
      <c r="Q32" s="74"/>
      <c r="R32" s="21">
        <f>(M32+N32+O32)*P32</f>
        <v>0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>
      <c r="A33" s="43"/>
      <c r="B33" s="43"/>
      <c r="C33" s="43"/>
      <c r="D33" s="43"/>
      <c r="E33" s="4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>
      <c r="A34" s="89" t="s">
        <v>0</v>
      </c>
      <c r="B34" s="94"/>
      <c r="C34" s="90"/>
      <c r="D34" s="89" t="s">
        <v>6</v>
      </c>
      <c r="E34" s="94"/>
      <c r="F34" s="94"/>
      <c r="G34" s="94"/>
      <c r="H34" s="94"/>
      <c r="I34" s="94"/>
      <c r="J34" s="94"/>
      <c r="K34" s="94"/>
      <c r="L34" s="90"/>
      <c r="M34" s="89" t="s">
        <v>27</v>
      </c>
      <c r="N34" s="94"/>
      <c r="O34" s="94"/>
      <c r="P34" s="94"/>
      <c r="Q34" s="94"/>
      <c r="R34" s="90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8" customHeight="1">
      <c r="A35" s="53" t="s">
        <v>41</v>
      </c>
      <c r="B35" s="54"/>
      <c r="C35" s="55"/>
      <c r="D35" s="59" t="s">
        <v>23</v>
      </c>
      <c r="E35" s="60"/>
      <c r="F35" s="60"/>
      <c r="G35" s="60"/>
      <c r="H35" s="60"/>
      <c r="I35" s="60"/>
      <c r="J35" s="60"/>
      <c r="K35" s="60"/>
      <c r="L35" s="61"/>
      <c r="M35" s="65" t="s">
        <v>37</v>
      </c>
      <c r="N35" s="66"/>
      <c r="O35" s="66"/>
      <c r="P35" s="66"/>
      <c r="Q35" s="66"/>
      <c r="R35" s="6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.6" customHeight="1">
      <c r="A36" s="56"/>
      <c r="B36" s="57"/>
      <c r="C36" s="58"/>
      <c r="D36" s="62"/>
      <c r="E36" s="63"/>
      <c r="F36" s="63"/>
      <c r="G36" s="63"/>
      <c r="H36" s="63"/>
      <c r="I36" s="63"/>
      <c r="J36" s="63"/>
      <c r="K36" s="63"/>
      <c r="L36" s="64"/>
      <c r="M36" s="68"/>
      <c r="N36" s="69"/>
      <c r="O36" s="69"/>
      <c r="P36" s="69"/>
      <c r="Q36" s="69"/>
      <c r="R36" s="70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4.45" customHeight="1">
      <c r="A37" s="56"/>
      <c r="B37" s="57"/>
      <c r="C37" s="58"/>
      <c r="D37" s="33"/>
      <c r="E37" s="33"/>
      <c r="F37" s="33"/>
      <c r="G37" s="33"/>
      <c r="H37" s="33"/>
      <c r="I37" s="33"/>
      <c r="J37" s="33"/>
      <c r="K37" s="33"/>
      <c r="L37" s="34"/>
      <c r="M37" s="68"/>
      <c r="N37" s="69"/>
      <c r="O37" s="69"/>
      <c r="P37" s="69"/>
      <c r="Q37" s="69"/>
      <c r="R37" s="70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4.45" customHeight="1">
      <c r="A38" s="56"/>
      <c r="B38" s="57"/>
      <c r="C38" s="58"/>
      <c r="D38" s="11"/>
      <c r="E38" s="11"/>
      <c r="F38" s="11"/>
      <c r="G38" s="11"/>
      <c r="H38" s="11"/>
      <c r="I38" s="11"/>
      <c r="J38" s="11"/>
      <c r="K38" s="11"/>
      <c r="L38" s="11"/>
      <c r="M38" s="68"/>
      <c r="N38" s="69"/>
      <c r="O38" s="69"/>
      <c r="P38" s="69"/>
      <c r="Q38" s="69"/>
      <c r="R38" s="70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4.45" customHeight="1">
      <c r="A39" s="9"/>
      <c r="B39" s="8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68"/>
      <c r="N39" s="69"/>
      <c r="O39" s="69"/>
      <c r="P39" s="69"/>
      <c r="Q39" s="69"/>
      <c r="R39" s="70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314.25" customHeight="1">
      <c r="A40" s="12"/>
      <c r="B40" s="8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71"/>
      <c r="N40" s="72"/>
      <c r="O40" s="72"/>
      <c r="P40" s="72"/>
      <c r="Q40" s="72"/>
      <c r="R40" s="7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>
      <c r="A41" s="9"/>
      <c r="B41" s="8"/>
      <c r="C41" s="10"/>
      <c r="D41" s="11"/>
      <c r="E41" s="11"/>
      <c r="F41" s="11"/>
      <c r="G41" s="11"/>
      <c r="H41" s="11"/>
      <c r="I41" s="11"/>
      <c r="J41" s="11"/>
      <c r="L41" s="11"/>
      <c r="M41" s="91" t="s">
        <v>7</v>
      </c>
      <c r="N41" s="92"/>
      <c r="O41" s="92"/>
      <c r="P41" s="92"/>
      <c r="Q41" s="92"/>
      <c r="R41" s="93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4.45" customHeight="1">
      <c r="A42" s="9"/>
      <c r="B42" s="8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75"/>
      <c r="N42" s="76"/>
      <c r="O42" s="76"/>
      <c r="P42" s="76"/>
      <c r="Q42" s="76"/>
      <c r="R42" s="77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>
      <c r="A43" s="9"/>
      <c r="B43" s="8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78"/>
      <c r="N43" s="79"/>
      <c r="O43" s="79"/>
      <c r="P43" s="79"/>
      <c r="Q43" s="79"/>
      <c r="R43" s="80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>
      <c r="A44" s="9"/>
      <c r="B44" s="8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81"/>
      <c r="N44" s="82"/>
      <c r="O44" s="82"/>
      <c r="P44" s="82"/>
      <c r="Q44" s="82"/>
      <c r="R44" s="8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>
      <c r="A45" s="9"/>
      <c r="B45" s="8"/>
      <c r="C45" s="10"/>
      <c r="D45" s="11"/>
      <c r="E45" s="11"/>
      <c r="F45" s="11"/>
      <c r="G45" s="11"/>
      <c r="H45" s="11"/>
      <c r="I45" s="11"/>
      <c r="J45" s="11"/>
      <c r="K45" s="11"/>
      <c r="L45" s="18"/>
      <c r="M45" s="84" t="s">
        <v>8</v>
      </c>
      <c r="N45" s="85"/>
      <c r="O45" s="86"/>
      <c r="P45" s="87" t="s">
        <v>9</v>
      </c>
      <c r="Q45" s="87"/>
      <c r="R45" s="8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>
      <c r="A46" s="9"/>
      <c r="B46" s="8"/>
      <c r="C46" s="10"/>
      <c r="D46" s="11"/>
      <c r="E46" s="11"/>
      <c r="F46" s="11"/>
      <c r="G46" s="11"/>
      <c r="H46" s="11"/>
      <c r="I46" s="11"/>
      <c r="J46" s="11"/>
      <c r="K46" s="11"/>
      <c r="L46" s="18"/>
      <c r="M46" s="2" t="s">
        <v>1</v>
      </c>
      <c r="N46" s="2" t="s">
        <v>4</v>
      </c>
      <c r="O46" s="52" t="s">
        <v>5</v>
      </c>
      <c r="P46" s="89" t="s">
        <v>2</v>
      </c>
      <c r="Q46" s="90"/>
      <c r="R46" s="2" t="s">
        <v>3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>
      <c r="A47" s="13"/>
      <c r="B47" s="14"/>
      <c r="C47" s="15"/>
      <c r="D47" s="19"/>
      <c r="E47" s="19"/>
      <c r="F47" s="19"/>
      <c r="G47" s="19"/>
      <c r="H47" s="19"/>
      <c r="I47" s="19"/>
      <c r="J47" s="19"/>
      <c r="K47" s="19"/>
      <c r="L47" s="20"/>
      <c r="M47" s="16">
        <v>1</v>
      </c>
      <c r="N47" s="17">
        <v>2</v>
      </c>
      <c r="O47" s="17">
        <v>0</v>
      </c>
      <c r="P47" s="74"/>
      <c r="Q47" s="74"/>
      <c r="R47" s="21">
        <f>(M47+N47+O47)*P47</f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4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>
      <c r="A49" s="89" t="s">
        <v>0</v>
      </c>
      <c r="B49" s="94"/>
      <c r="C49" s="90"/>
      <c r="D49" s="89" t="s">
        <v>6</v>
      </c>
      <c r="E49" s="94"/>
      <c r="F49" s="94"/>
      <c r="G49" s="94"/>
      <c r="H49" s="94"/>
      <c r="I49" s="94"/>
      <c r="J49" s="94"/>
      <c r="K49" s="94"/>
      <c r="L49" s="90"/>
      <c r="M49" s="89" t="s">
        <v>27</v>
      </c>
      <c r="N49" s="94"/>
      <c r="O49" s="94"/>
      <c r="P49" s="94"/>
      <c r="Q49" s="94"/>
      <c r="R49" s="90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8" customHeight="1">
      <c r="A50" s="53" t="s">
        <v>16</v>
      </c>
      <c r="B50" s="54"/>
      <c r="C50" s="55"/>
      <c r="D50" s="59" t="s">
        <v>17</v>
      </c>
      <c r="E50" s="60"/>
      <c r="F50" s="60"/>
      <c r="G50" s="60"/>
      <c r="H50" s="60"/>
      <c r="I50" s="60"/>
      <c r="J50" s="60"/>
      <c r="K50" s="60"/>
      <c r="L50" s="61"/>
      <c r="M50" s="65" t="s">
        <v>29</v>
      </c>
      <c r="N50" s="66"/>
      <c r="O50" s="66"/>
      <c r="P50" s="66"/>
      <c r="Q50" s="66"/>
      <c r="R50" s="67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.6" customHeight="1">
      <c r="A51" s="56"/>
      <c r="B51" s="57"/>
      <c r="C51" s="58"/>
      <c r="D51" s="62"/>
      <c r="E51" s="63"/>
      <c r="F51" s="63"/>
      <c r="G51" s="63"/>
      <c r="H51" s="63"/>
      <c r="I51" s="63"/>
      <c r="J51" s="63"/>
      <c r="K51" s="63"/>
      <c r="L51" s="64"/>
      <c r="M51" s="68"/>
      <c r="N51" s="69"/>
      <c r="O51" s="69"/>
      <c r="P51" s="69"/>
      <c r="Q51" s="69"/>
      <c r="R51" s="70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4.45" customHeight="1">
      <c r="A52" s="56"/>
      <c r="B52" s="57"/>
      <c r="C52" s="58"/>
      <c r="D52" s="33"/>
      <c r="E52" s="33"/>
      <c r="F52" s="33"/>
      <c r="G52" s="33"/>
      <c r="H52" s="33"/>
      <c r="I52" s="33"/>
      <c r="J52" s="33"/>
      <c r="K52" s="33"/>
      <c r="L52" s="34"/>
      <c r="M52" s="68"/>
      <c r="N52" s="69"/>
      <c r="O52" s="69"/>
      <c r="P52" s="69"/>
      <c r="Q52" s="69"/>
      <c r="R52" s="70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4.45" customHeight="1">
      <c r="A53" s="56"/>
      <c r="B53" s="57"/>
      <c r="C53" s="58"/>
      <c r="D53" s="11"/>
      <c r="E53" s="11"/>
      <c r="F53" s="11"/>
      <c r="G53" s="11"/>
      <c r="H53" s="11"/>
      <c r="I53" s="11"/>
      <c r="J53" s="11"/>
      <c r="K53" s="11"/>
      <c r="L53" s="11"/>
      <c r="M53" s="68"/>
      <c r="N53" s="69"/>
      <c r="O53" s="69"/>
      <c r="P53" s="69"/>
      <c r="Q53" s="69"/>
      <c r="R53" s="70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4.45" customHeight="1">
      <c r="A54" s="9"/>
      <c r="B54" s="8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68"/>
      <c r="N54" s="69"/>
      <c r="O54" s="69"/>
      <c r="P54" s="69"/>
      <c r="Q54" s="69"/>
      <c r="R54" s="70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314.25" customHeight="1">
      <c r="A55" s="12"/>
      <c r="B55" s="8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71"/>
      <c r="N55" s="72"/>
      <c r="O55" s="72"/>
      <c r="P55" s="72"/>
      <c r="Q55" s="72"/>
      <c r="R55" s="73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>
      <c r="A56" s="9"/>
      <c r="B56" s="8"/>
      <c r="C56" s="10"/>
      <c r="D56" s="11"/>
      <c r="E56" s="11"/>
      <c r="F56" s="11"/>
      <c r="G56" s="11"/>
      <c r="H56" s="11"/>
      <c r="I56" s="11"/>
      <c r="J56" s="11"/>
      <c r="L56" s="11"/>
      <c r="M56" s="91" t="s">
        <v>7</v>
      </c>
      <c r="N56" s="92"/>
      <c r="O56" s="92"/>
      <c r="P56" s="92"/>
      <c r="Q56" s="92"/>
      <c r="R56" s="9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4.45" customHeight="1">
      <c r="A57" s="9"/>
      <c r="B57" s="8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75"/>
      <c r="N57" s="76"/>
      <c r="O57" s="76"/>
      <c r="P57" s="76"/>
      <c r="Q57" s="76"/>
      <c r="R57" s="7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>
      <c r="A58" s="9"/>
      <c r="B58" s="8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78"/>
      <c r="N58" s="79"/>
      <c r="O58" s="79"/>
      <c r="P58" s="79"/>
      <c r="Q58" s="79"/>
      <c r="R58" s="80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>
      <c r="A59" s="9"/>
      <c r="B59" s="8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81"/>
      <c r="N59" s="82"/>
      <c r="O59" s="82"/>
      <c r="P59" s="82"/>
      <c r="Q59" s="82"/>
      <c r="R59" s="83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>
      <c r="A60" s="9"/>
      <c r="B60" s="8"/>
      <c r="C60" s="10"/>
      <c r="D60" s="11"/>
      <c r="E60" s="11"/>
      <c r="F60" s="11"/>
      <c r="G60" s="11"/>
      <c r="H60" s="11"/>
      <c r="I60" s="11"/>
      <c r="J60" s="11"/>
      <c r="K60" s="11"/>
      <c r="L60" s="18"/>
      <c r="M60" s="84" t="s">
        <v>8</v>
      </c>
      <c r="N60" s="85"/>
      <c r="O60" s="86"/>
      <c r="P60" s="87" t="s">
        <v>9</v>
      </c>
      <c r="Q60" s="87"/>
      <c r="R60" s="8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>
      <c r="A61" s="9"/>
      <c r="B61" s="8"/>
      <c r="C61" s="10"/>
      <c r="D61" s="11"/>
      <c r="E61" s="11"/>
      <c r="F61" s="11"/>
      <c r="G61" s="11"/>
      <c r="H61" s="11"/>
      <c r="I61" s="11"/>
      <c r="J61" s="11"/>
      <c r="K61" s="11"/>
      <c r="L61" s="18"/>
      <c r="M61" s="2" t="s">
        <v>1</v>
      </c>
      <c r="N61" s="2" t="s">
        <v>4</v>
      </c>
      <c r="O61" s="52" t="s">
        <v>5</v>
      </c>
      <c r="P61" s="89" t="s">
        <v>2</v>
      </c>
      <c r="Q61" s="90"/>
      <c r="R61" s="2" t="s">
        <v>3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>
      <c r="A62" s="13"/>
      <c r="B62" s="14"/>
      <c r="C62" s="15"/>
      <c r="D62" s="19"/>
      <c r="E62" s="19"/>
      <c r="F62" s="19"/>
      <c r="G62" s="19"/>
      <c r="H62" s="19"/>
      <c r="I62" s="19"/>
      <c r="J62" s="19"/>
      <c r="K62" s="19"/>
      <c r="L62" s="20"/>
      <c r="M62" s="16">
        <v>0</v>
      </c>
      <c r="N62" s="17">
        <v>2</v>
      </c>
      <c r="O62" s="17">
        <v>0</v>
      </c>
      <c r="P62" s="74"/>
      <c r="Q62" s="74"/>
      <c r="R62" s="21">
        <f>(M62+N62+O62)*P62</f>
        <v>0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">
      <c r="A64" s="89" t="s">
        <v>0</v>
      </c>
      <c r="B64" s="94"/>
      <c r="C64" s="90"/>
      <c r="D64" s="89" t="s">
        <v>6</v>
      </c>
      <c r="E64" s="94"/>
      <c r="F64" s="94"/>
      <c r="G64" s="94"/>
      <c r="H64" s="94"/>
      <c r="I64" s="94"/>
      <c r="J64" s="94"/>
      <c r="K64" s="94"/>
      <c r="L64" s="90"/>
      <c r="M64" s="89" t="s">
        <v>27</v>
      </c>
      <c r="N64" s="94"/>
      <c r="O64" s="94"/>
      <c r="P64" s="94"/>
      <c r="Q64" s="94"/>
      <c r="R64" s="90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8" customHeight="1">
      <c r="A65" s="53" t="s">
        <v>12</v>
      </c>
      <c r="B65" s="54"/>
      <c r="C65" s="55"/>
      <c r="D65" s="59" t="s">
        <v>21</v>
      </c>
      <c r="E65" s="60"/>
      <c r="F65" s="60"/>
      <c r="G65" s="60"/>
      <c r="H65" s="60"/>
      <c r="I65" s="60"/>
      <c r="J65" s="60"/>
      <c r="K65" s="60"/>
      <c r="L65" s="61"/>
      <c r="M65" s="65" t="s">
        <v>38</v>
      </c>
      <c r="N65" s="66"/>
      <c r="O65" s="66"/>
      <c r="P65" s="66"/>
      <c r="Q65" s="66"/>
      <c r="R65" s="6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.6" customHeight="1">
      <c r="A66" s="56"/>
      <c r="B66" s="57"/>
      <c r="C66" s="58"/>
      <c r="D66" s="62"/>
      <c r="E66" s="63"/>
      <c r="F66" s="63"/>
      <c r="G66" s="63"/>
      <c r="H66" s="63"/>
      <c r="I66" s="63"/>
      <c r="J66" s="63"/>
      <c r="K66" s="63"/>
      <c r="L66" s="64"/>
      <c r="M66" s="68"/>
      <c r="N66" s="69"/>
      <c r="O66" s="69"/>
      <c r="P66" s="69"/>
      <c r="Q66" s="69"/>
      <c r="R66" s="70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4.45" customHeight="1">
      <c r="A67" s="56"/>
      <c r="B67" s="57"/>
      <c r="C67" s="58"/>
      <c r="D67" s="33"/>
      <c r="E67" s="33"/>
      <c r="F67" s="33"/>
      <c r="G67" s="33"/>
      <c r="H67" s="33"/>
      <c r="I67" s="33"/>
      <c r="J67" s="33"/>
      <c r="K67" s="33"/>
      <c r="L67" s="34"/>
      <c r="M67" s="68"/>
      <c r="N67" s="69"/>
      <c r="O67" s="69"/>
      <c r="P67" s="69"/>
      <c r="Q67" s="69"/>
      <c r="R67" s="70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4.45" customHeight="1">
      <c r="A68" s="56"/>
      <c r="B68" s="57"/>
      <c r="C68" s="58"/>
      <c r="D68" s="11"/>
      <c r="E68" s="11"/>
      <c r="F68" s="11"/>
      <c r="G68" s="11"/>
      <c r="H68" s="11"/>
      <c r="I68" s="11"/>
      <c r="J68" s="11"/>
      <c r="K68" s="11"/>
      <c r="L68" s="11"/>
      <c r="M68" s="68"/>
      <c r="N68" s="69"/>
      <c r="O68" s="69"/>
      <c r="P68" s="69"/>
      <c r="Q68" s="69"/>
      <c r="R68" s="70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4.45" customHeight="1">
      <c r="A69" s="9"/>
      <c r="B69" s="8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68"/>
      <c r="N69" s="69"/>
      <c r="O69" s="69"/>
      <c r="P69" s="69"/>
      <c r="Q69" s="69"/>
      <c r="R69" s="70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314.25" customHeight="1">
      <c r="A70" s="12"/>
      <c r="B70" s="8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71"/>
      <c r="N70" s="72"/>
      <c r="O70" s="72"/>
      <c r="P70" s="72"/>
      <c r="Q70" s="72"/>
      <c r="R70" s="73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>
      <c r="A71" s="9"/>
      <c r="B71" s="8"/>
      <c r="C71" s="10"/>
      <c r="D71" s="11"/>
      <c r="E71" s="11"/>
      <c r="F71" s="11"/>
      <c r="G71" s="11"/>
      <c r="H71" s="11"/>
      <c r="I71" s="11"/>
      <c r="J71" s="11"/>
      <c r="L71" s="11"/>
      <c r="M71" s="91" t="s">
        <v>7</v>
      </c>
      <c r="N71" s="92"/>
      <c r="O71" s="92"/>
      <c r="P71" s="92"/>
      <c r="Q71" s="92"/>
      <c r="R71" s="93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4.45" customHeight="1">
      <c r="A72" s="9"/>
      <c r="B72" s="8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04"/>
      <c r="N72" s="76"/>
      <c r="O72" s="76"/>
      <c r="P72" s="76"/>
      <c r="Q72" s="76"/>
      <c r="R72" s="77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>
      <c r="A73" s="9"/>
      <c r="B73" s="8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78"/>
      <c r="N73" s="79"/>
      <c r="O73" s="79"/>
      <c r="P73" s="79"/>
      <c r="Q73" s="79"/>
      <c r="R73" s="80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>
      <c r="A74" s="9"/>
      <c r="B74" s="8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81"/>
      <c r="N74" s="82"/>
      <c r="O74" s="82"/>
      <c r="P74" s="82"/>
      <c r="Q74" s="82"/>
      <c r="R74" s="83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>
      <c r="A75" s="9"/>
      <c r="B75" s="8"/>
      <c r="C75" s="10"/>
      <c r="D75" s="11"/>
      <c r="E75" s="11"/>
      <c r="F75" s="11"/>
      <c r="G75" s="11"/>
      <c r="H75" s="11"/>
      <c r="I75" s="11"/>
      <c r="J75" s="11"/>
      <c r="K75" s="11"/>
      <c r="L75" s="18"/>
      <c r="M75" s="84" t="s">
        <v>8</v>
      </c>
      <c r="N75" s="85"/>
      <c r="O75" s="86"/>
      <c r="P75" s="87" t="s">
        <v>9</v>
      </c>
      <c r="Q75" s="87"/>
      <c r="R75" s="8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>
      <c r="A76" s="9"/>
      <c r="B76" s="8"/>
      <c r="C76" s="10"/>
      <c r="D76" s="11"/>
      <c r="E76" s="11"/>
      <c r="F76" s="11"/>
      <c r="G76" s="11"/>
      <c r="H76" s="11"/>
      <c r="I76" s="11"/>
      <c r="J76" s="11"/>
      <c r="K76" s="11"/>
      <c r="L76" s="18"/>
      <c r="M76" s="2" t="s">
        <v>1</v>
      </c>
      <c r="N76" s="2" t="s">
        <v>4</v>
      </c>
      <c r="O76" s="52" t="s">
        <v>5</v>
      </c>
      <c r="P76" s="89" t="s">
        <v>2</v>
      </c>
      <c r="Q76" s="90"/>
      <c r="R76" s="2" t="s">
        <v>3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>
      <c r="A77" s="13"/>
      <c r="B77" s="14"/>
      <c r="C77" s="15"/>
      <c r="D77" s="19"/>
      <c r="E77" s="19"/>
      <c r="F77" s="19"/>
      <c r="G77" s="19"/>
      <c r="H77" s="19"/>
      <c r="I77" s="19"/>
      <c r="J77" s="19"/>
      <c r="K77" s="19"/>
      <c r="L77" s="20"/>
      <c r="M77" s="16">
        <v>1</v>
      </c>
      <c r="N77" s="17">
        <v>0</v>
      </c>
      <c r="O77" s="17">
        <v>0</v>
      </c>
      <c r="P77" s="74"/>
      <c r="Q77" s="74"/>
      <c r="R77" s="21">
        <f>(M77+N77+O77)*P77</f>
        <v>0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>
      <c r="A78" s="43"/>
      <c r="B78" s="43"/>
      <c r="C78" s="43"/>
      <c r="D78" s="4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">
      <c r="A79" s="89" t="s">
        <v>0</v>
      </c>
      <c r="B79" s="94"/>
      <c r="C79" s="90"/>
      <c r="D79" s="89" t="s">
        <v>6</v>
      </c>
      <c r="E79" s="94"/>
      <c r="F79" s="94"/>
      <c r="G79" s="94"/>
      <c r="H79" s="94"/>
      <c r="I79" s="94"/>
      <c r="J79" s="94"/>
      <c r="K79" s="94"/>
      <c r="L79" s="90"/>
      <c r="M79" s="89" t="s">
        <v>27</v>
      </c>
      <c r="N79" s="94"/>
      <c r="O79" s="94"/>
      <c r="P79" s="94"/>
      <c r="Q79" s="94"/>
      <c r="R79" s="90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8" customHeight="1">
      <c r="A80" s="53" t="s">
        <v>13</v>
      </c>
      <c r="B80" s="54"/>
      <c r="C80" s="55"/>
      <c r="D80" s="59" t="s">
        <v>14</v>
      </c>
      <c r="E80" s="60"/>
      <c r="F80" s="60"/>
      <c r="G80" s="60"/>
      <c r="H80" s="60"/>
      <c r="I80" s="60"/>
      <c r="J80" s="60"/>
      <c r="K80" s="60"/>
      <c r="L80" s="61"/>
      <c r="M80" s="95" t="s">
        <v>40</v>
      </c>
      <c r="N80" s="96"/>
      <c r="O80" s="96"/>
      <c r="P80" s="96"/>
      <c r="Q80" s="96"/>
      <c r="R80" s="97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.6" customHeight="1">
      <c r="A81" s="56"/>
      <c r="B81" s="57"/>
      <c r="C81" s="58"/>
      <c r="D81" s="62"/>
      <c r="E81" s="63"/>
      <c r="F81" s="63"/>
      <c r="G81" s="63"/>
      <c r="H81" s="63"/>
      <c r="I81" s="63"/>
      <c r="J81" s="63"/>
      <c r="K81" s="63"/>
      <c r="L81" s="64"/>
      <c r="M81" s="98"/>
      <c r="N81" s="99"/>
      <c r="O81" s="99"/>
      <c r="P81" s="99"/>
      <c r="Q81" s="99"/>
      <c r="R81" s="100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4.45" customHeight="1">
      <c r="A82" s="56"/>
      <c r="B82" s="57"/>
      <c r="C82" s="58"/>
      <c r="D82" s="33"/>
      <c r="E82" s="33"/>
      <c r="F82" s="33"/>
      <c r="G82" s="33"/>
      <c r="H82" s="33"/>
      <c r="I82" s="33"/>
      <c r="J82" s="33"/>
      <c r="K82" s="33"/>
      <c r="L82" s="34"/>
      <c r="M82" s="98"/>
      <c r="N82" s="99"/>
      <c r="O82" s="99"/>
      <c r="P82" s="99"/>
      <c r="Q82" s="99"/>
      <c r="R82" s="100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4.45" customHeight="1">
      <c r="A83" s="56"/>
      <c r="B83" s="57"/>
      <c r="C83" s="58"/>
      <c r="D83" s="11"/>
      <c r="E83" s="11"/>
      <c r="F83" s="11"/>
      <c r="G83" s="11"/>
      <c r="H83" s="11"/>
      <c r="I83" s="11"/>
      <c r="J83" s="11"/>
      <c r="K83" s="11"/>
      <c r="L83" s="11"/>
      <c r="M83" s="98"/>
      <c r="N83" s="99"/>
      <c r="O83" s="99"/>
      <c r="P83" s="99"/>
      <c r="Q83" s="99"/>
      <c r="R83" s="100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4.45" customHeight="1">
      <c r="A84" s="9"/>
      <c r="B84" s="8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98"/>
      <c r="N84" s="99"/>
      <c r="O84" s="99"/>
      <c r="P84" s="99"/>
      <c r="Q84" s="99"/>
      <c r="R84" s="100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314.25" customHeight="1">
      <c r="A85" s="12"/>
      <c r="B85" s="8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01"/>
      <c r="N85" s="102"/>
      <c r="O85" s="102"/>
      <c r="P85" s="102"/>
      <c r="Q85" s="102"/>
      <c r="R85" s="103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">
      <c r="A86" s="9"/>
      <c r="B86" s="8"/>
      <c r="C86" s="10"/>
      <c r="D86" s="11"/>
      <c r="E86" s="11"/>
      <c r="F86" s="11"/>
      <c r="G86" s="11"/>
      <c r="H86" s="11"/>
      <c r="I86" s="11"/>
      <c r="J86" s="11"/>
      <c r="L86" s="11"/>
      <c r="M86" s="91" t="s">
        <v>7</v>
      </c>
      <c r="N86" s="92"/>
      <c r="O86" s="92"/>
      <c r="P86" s="92"/>
      <c r="Q86" s="92"/>
      <c r="R86" s="93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4.45" customHeight="1">
      <c r="A87" s="9"/>
      <c r="B87" s="8"/>
      <c r="C87" s="10"/>
      <c r="D87" s="11"/>
      <c r="E87" s="11"/>
      <c r="G87" s="11"/>
      <c r="H87" s="11"/>
      <c r="I87" s="11"/>
      <c r="J87" s="11"/>
      <c r="K87" s="11"/>
      <c r="L87" s="11"/>
      <c r="M87" s="75"/>
      <c r="N87" s="76"/>
      <c r="O87" s="76"/>
      <c r="P87" s="76"/>
      <c r="Q87" s="76"/>
      <c r="R87" s="77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>
      <c r="A88" s="9"/>
      <c r="B88" s="8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78"/>
      <c r="N88" s="79"/>
      <c r="O88" s="79"/>
      <c r="P88" s="79"/>
      <c r="Q88" s="79"/>
      <c r="R88" s="80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5">
      <c r="A89" s="9"/>
      <c r="B89" s="8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81"/>
      <c r="N89" s="82"/>
      <c r="O89" s="82"/>
      <c r="P89" s="82"/>
      <c r="Q89" s="82"/>
      <c r="R89" s="83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5">
      <c r="A90" s="9"/>
      <c r="B90" s="8"/>
      <c r="C90" s="10"/>
      <c r="D90" s="11"/>
      <c r="E90" s="11"/>
      <c r="F90" s="11"/>
      <c r="G90" s="11"/>
      <c r="H90" s="11"/>
      <c r="I90" s="11"/>
      <c r="J90" s="11"/>
      <c r="K90" s="11"/>
      <c r="L90" s="18"/>
      <c r="M90" s="84" t="s">
        <v>8</v>
      </c>
      <c r="N90" s="85"/>
      <c r="O90" s="86"/>
      <c r="P90" s="87" t="s">
        <v>9</v>
      </c>
      <c r="Q90" s="87"/>
      <c r="R90" s="8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t="15">
      <c r="A91" s="9"/>
      <c r="B91" s="8"/>
      <c r="C91" s="10"/>
      <c r="D91" s="11"/>
      <c r="E91" s="11"/>
      <c r="F91" s="11"/>
      <c r="G91" s="11"/>
      <c r="H91" s="11"/>
      <c r="I91" s="11"/>
      <c r="J91" s="11"/>
      <c r="K91" s="11"/>
      <c r="L91" s="18"/>
      <c r="M91" s="2" t="s">
        <v>1</v>
      </c>
      <c r="N91" s="2" t="s">
        <v>4</v>
      </c>
      <c r="O91" s="52" t="s">
        <v>5</v>
      </c>
      <c r="P91" s="89" t="s">
        <v>2</v>
      </c>
      <c r="Q91" s="90"/>
      <c r="R91" s="2" t="s">
        <v>3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">
      <c r="A92" s="13"/>
      <c r="B92" s="14"/>
      <c r="C92" s="15"/>
      <c r="D92" s="19"/>
      <c r="E92" s="19"/>
      <c r="F92" s="19"/>
      <c r="G92" s="19"/>
      <c r="H92" s="19"/>
      <c r="I92" s="19"/>
      <c r="J92" s="19"/>
      <c r="K92" s="19"/>
      <c r="L92" s="20"/>
      <c r="M92" s="16">
        <v>1</v>
      </c>
      <c r="N92" s="17">
        <v>0</v>
      </c>
      <c r="O92" s="17">
        <v>0</v>
      </c>
      <c r="P92" s="74"/>
      <c r="Q92" s="74"/>
      <c r="R92" s="21">
        <f>(M92+N92+O92)*P92</f>
        <v>0</v>
      </c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5">
      <c r="A94" s="89" t="s">
        <v>0</v>
      </c>
      <c r="B94" s="94"/>
      <c r="C94" s="90"/>
      <c r="D94" s="89" t="s">
        <v>6</v>
      </c>
      <c r="E94" s="94"/>
      <c r="F94" s="94"/>
      <c r="G94" s="94"/>
      <c r="H94" s="94"/>
      <c r="I94" s="94"/>
      <c r="J94" s="94"/>
      <c r="K94" s="94"/>
      <c r="L94" s="90"/>
      <c r="M94" s="89" t="s">
        <v>27</v>
      </c>
      <c r="N94" s="94"/>
      <c r="O94" s="94"/>
      <c r="P94" s="94"/>
      <c r="Q94" s="94"/>
      <c r="R94" s="9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8" customHeight="1">
      <c r="A95" s="53" t="s">
        <v>15</v>
      </c>
      <c r="B95" s="54"/>
      <c r="C95" s="55"/>
      <c r="D95" s="59" t="s">
        <v>22</v>
      </c>
      <c r="E95" s="60"/>
      <c r="F95" s="60"/>
      <c r="G95" s="60"/>
      <c r="H95" s="60"/>
      <c r="I95" s="60"/>
      <c r="J95" s="60"/>
      <c r="K95" s="60"/>
      <c r="L95" s="61"/>
      <c r="M95" s="65" t="s">
        <v>28</v>
      </c>
      <c r="N95" s="66"/>
      <c r="O95" s="66"/>
      <c r="P95" s="66"/>
      <c r="Q95" s="66"/>
      <c r="R95" s="67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5.6" customHeight="1">
      <c r="A96" s="56"/>
      <c r="B96" s="57"/>
      <c r="C96" s="58"/>
      <c r="D96" s="62"/>
      <c r="E96" s="63"/>
      <c r="F96" s="63"/>
      <c r="G96" s="63"/>
      <c r="H96" s="63"/>
      <c r="I96" s="63"/>
      <c r="J96" s="63"/>
      <c r="K96" s="63"/>
      <c r="L96" s="64"/>
      <c r="M96" s="68"/>
      <c r="N96" s="69"/>
      <c r="O96" s="69"/>
      <c r="P96" s="69"/>
      <c r="Q96" s="69"/>
      <c r="R96" s="70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4.45" customHeight="1">
      <c r="A97" s="56"/>
      <c r="B97" s="57"/>
      <c r="C97" s="58"/>
      <c r="D97" s="33"/>
      <c r="E97" s="33"/>
      <c r="F97" s="33"/>
      <c r="G97" s="33"/>
      <c r="H97" s="33"/>
      <c r="I97" s="33"/>
      <c r="J97" s="33"/>
      <c r="K97" s="33"/>
      <c r="L97" s="34"/>
      <c r="M97" s="68"/>
      <c r="N97" s="69"/>
      <c r="O97" s="69"/>
      <c r="P97" s="69"/>
      <c r="Q97" s="69"/>
      <c r="R97" s="70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4.45" customHeight="1">
      <c r="A98" s="56"/>
      <c r="B98" s="57"/>
      <c r="C98" s="58"/>
      <c r="D98" s="11"/>
      <c r="E98" s="11"/>
      <c r="F98" s="11"/>
      <c r="G98" s="11"/>
      <c r="H98" s="11"/>
      <c r="I98" s="11"/>
      <c r="J98" s="11"/>
      <c r="K98" s="11"/>
      <c r="L98" s="11"/>
      <c r="M98" s="68"/>
      <c r="N98" s="69"/>
      <c r="O98" s="69"/>
      <c r="P98" s="69"/>
      <c r="Q98" s="69"/>
      <c r="R98" s="70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4.45" customHeight="1">
      <c r="A99" s="9"/>
      <c r="B99" s="8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68"/>
      <c r="N99" s="69"/>
      <c r="O99" s="69"/>
      <c r="P99" s="69"/>
      <c r="Q99" s="69"/>
      <c r="R99" s="70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314.25" customHeight="1">
      <c r="A100" s="12"/>
      <c r="B100" s="8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71"/>
      <c r="N100" s="72"/>
      <c r="O100" s="72"/>
      <c r="P100" s="72"/>
      <c r="Q100" s="72"/>
      <c r="R100" s="73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5">
      <c r="A101" s="9"/>
      <c r="B101" s="8"/>
      <c r="C101" s="10"/>
      <c r="D101" s="11"/>
      <c r="E101" s="11"/>
      <c r="F101" s="11"/>
      <c r="G101" s="11"/>
      <c r="H101" s="11"/>
      <c r="I101" s="11"/>
      <c r="J101" s="11"/>
      <c r="L101" s="11"/>
      <c r="M101" s="91" t="s">
        <v>7</v>
      </c>
      <c r="N101" s="92"/>
      <c r="O101" s="92"/>
      <c r="P101" s="92"/>
      <c r="Q101" s="92"/>
      <c r="R101" s="93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ht="14.45" customHeight="1">
      <c r="A102" s="9"/>
      <c r="B102" s="8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75"/>
      <c r="N102" s="76"/>
      <c r="O102" s="76"/>
      <c r="P102" s="76"/>
      <c r="Q102" s="76"/>
      <c r="R102" s="77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5">
      <c r="A103" s="9"/>
      <c r="B103" s="8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78"/>
      <c r="N103" s="79"/>
      <c r="O103" s="79"/>
      <c r="P103" s="79"/>
      <c r="Q103" s="79"/>
      <c r="R103" s="80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5">
      <c r="A104" s="9"/>
      <c r="B104" s="8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81"/>
      <c r="N104" s="82"/>
      <c r="O104" s="82"/>
      <c r="P104" s="82"/>
      <c r="Q104" s="82"/>
      <c r="R104" s="83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5">
      <c r="A105" s="9"/>
      <c r="B105" s="8"/>
      <c r="C105" s="10"/>
      <c r="D105" s="11"/>
      <c r="E105" s="11"/>
      <c r="F105" s="11"/>
      <c r="G105" s="11"/>
      <c r="H105" s="11"/>
      <c r="I105" s="11"/>
      <c r="J105" s="11"/>
      <c r="K105" s="11"/>
      <c r="L105" s="18"/>
      <c r="M105" s="84" t="s">
        <v>8</v>
      </c>
      <c r="N105" s="85"/>
      <c r="O105" s="86"/>
      <c r="P105" s="87" t="s">
        <v>9</v>
      </c>
      <c r="Q105" s="87"/>
      <c r="R105" s="8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ht="15">
      <c r="A106" s="9"/>
      <c r="B106" s="8"/>
      <c r="C106" s="10"/>
      <c r="D106" s="11"/>
      <c r="E106" s="11"/>
      <c r="F106" s="11"/>
      <c r="G106" s="11"/>
      <c r="H106" s="11"/>
      <c r="I106" s="11"/>
      <c r="J106" s="11"/>
      <c r="K106" s="11"/>
      <c r="L106" s="18"/>
      <c r="M106" s="2" t="s">
        <v>1</v>
      </c>
      <c r="N106" s="2" t="s">
        <v>4</v>
      </c>
      <c r="O106" s="52" t="s">
        <v>5</v>
      </c>
      <c r="P106" s="89" t="s">
        <v>2</v>
      </c>
      <c r="Q106" s="90"/>
      <c r="R106" s="2" t="s">
        <v>3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ht="15">
      <c r="A107" s="13"/>
      <c r="B107" s="14"/>
      <c r="C107" s="15"/>
      <c r="D107" s="19"/>
      <c r="E107" s="19"/>
      <c r="F107" s="19"/>
      <c r="G107" s="19"/>
      <c r="H107" s="19"/>
      <c r="I107" s="19"/>
      <c r="J107" s="19"/>
      <c r="K107" s="19"/>
      <c r="L107" s="20"/>
      <c r="M107" s="16">
        <v>3</v>
      </c>
      <c r="N107" s="17">
        <v>2</v>
      </c>
      <c r="O107" s="17">
        <v>1</v>
      </c>
      <c r="P107" s="74"/>
      <c r="Q107" s="74"/>
      <c r="R107" s="21">
        <f>(M107+N107+O107)*P107</f>
        <v>0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</sheetData>
  <sheetProtection algorithmName="SHA-512" hashValue="+59tE8TWB/ZE5DLksyE8kxQs73OLacJ7gS3wEfFKKnErhxCiQsYXU39mnclaAtS+GhxlsiVzDid8lxtntALIbA==" saltValue="fOJ84uFKyPTupDlhZTHIxw==" spinCount="100000" sheet="1" objects="1" scenarios="1" selectLockedCells="1"/>
  <mergeCells count="86">
    <mergeCell ref="M41:R41"/>
    <mergeCell ref="P31:Q31"/>
    <mergeCell ref="P32:Q32"/>
    <mergeCell ref="M42:R44"/>
    <mergeCell ref="P47:Q47"/>
    <mergeCell ref="M45:O45"/>
    <mergeCell ref="P46:Q46"/>
    <mergeCell ref="P45:R45"/>
    <mergeCell ref="A35:C38"/>
    <mergeCell ref="M35:R40"/>
    <mergeCell ref="A34:C34"/>
    <mergeCell ref="D34:L34"/>
    <mergeCell ref="M34:R34"/>
    <mergeCell ref="D35:L36"/>
    <mergeCell ref="M26:R26"/>
    <mergeCell ref="A20:C23"/>
    <mergeCell ref="M20:R25"/>
    <mergeCell ref="M30:O30"/>
    <mergeCell ref="M27:R29"/>
    <mergeCell ref="P30:R30"/>
    <mergeCell ref="D20:L21"/>
    <mergeCell ref="A19:C19"/>
    <mergeCell ref="D19:L19"/>
    <mergeCell ref="M19:R19"/>
    <mergeCell ref="P16:Q16"/>
    <mergeCell ref="P17:Q17"/>
    <mergeCell ref="M15:O15"/>
    <mergeCell ref="P15:R15"/>
    <mergeCell ref="M12:R14"/>
    <mergeCell ref="M11:R11"/>
    <mergeCell ref="A5:C8"/>
    <mergeCell ref="M5:R10"/>
    <mergeCell ref="D5:L6"/>
    <mergeCell ref="A2:R2"/>
    <mergeCell ref="A1:R1"/>
    <mergeCell ref="M4:R4"/>
    <mergeCell ref="A4:C4"/>
    <mergeCell ref="D4:L4"/>
    <mergeCell ref="P77:Q77"/>
    <mergeCell ref="P61:Q61"/>
    <mergeCell ref="P62:Q62"/>
    <mergeCell ref="A49:C49"/>
    <mergeCell ref="D49:L49"/>
    <mergeCell ref="M49:R49"/>
    <mergeCell ref="A50:C53"/>
    <mergeCell ref="D50:L51"/>
    <mergeCell ref="M50:R55"/>
    <mergeCell ref="M56:R56"/>
    <mergeCell ref="M57:R59"/>
    <mergeCell ref="M60:O60"/>
    <mergeCell ref="P60:R60"/>
    <mergeCell ref="M71:R71"/>
    <mergeCell ref="M72:R74"/>
    <mergeCell ref="M75:O75"/>
    <mergeCell ref="P75:R75"/>
    <mergeCell ref="P76:Q76"/>
    <mergeCell ref="A64:C64"/>
    <mergeCell ref="D64:L64"/>
    <mergeCell ref="M64:R64"/>
    <mergeCell ref="A65:C68"/>
    <mergeCell ref="D65:L66"/>
    <mergeCell ref="M65:R70"/>
    <mergeCell ref="A79:C79"/>
    <mergeCell ref="D79:L79"/>
    <mergeCell ref="M79:R79"/>
    <mergeCell ref="A94:C94"/>
    <mergeCell ref="D94:L94"/>
    <mergeCell ref="M94:R94"/>
    <mergeCell ref="A80:C83"/>
    <mergeCell ref="D80:L81"/>
    <mergeCell ref="M80:R85"/>
    <mergeCell ref="M86:R86"/>
    <mergeCell ref="A95:C98"/>
    <mergeCell ref="D95:L96"/>
    <mergeCell ref="M95:R100"/>
    <mergeCell ref="P107:Q107"/>
    <mergeCell ref="M87:R89"/>
    <mergeCell ref="M90:O90"/>
    <mergeCell ref="P90:R90"/>
    <mergeCell ref="P91:Q91"/>
    <mergeCell ref="P92:Q92"/>
    <mergeCell ref="M101:R101"/>
    <mergeCell ref="M102:R104"/>
    <mergeCell ref="M105:O105"/>
    <mergeCell ref="P105:R105"/>
    <mergeCell ref="P106:Q10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&amp;LMUZEUM A INFORMAČNÍ CENTRUM NOVÝ BOR IT VYBAVENÍ PRO TIC A SM                 
&amp;RNÁVRH INTERIÉRU</oddHeader>
    <oddFooter>&amp;C&amp;P</oddFooter>
  </headerFooter>
  <rowBreaks count="6" manualBreakCount="6">
    <brk id="17" max="16383" man="1"/>
    <brk id="32" max="16383" man="1"/>
    <brk id="47" max="16383" man="1"/>
    <brk id="62" max="16383" man="1"/>
    <brk id="77" max="16383" man="1"/>
    <brk id="9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S42"/>
  <sheetViews>
    <sheetView showGridLines="0" view="pageBreakPreview" zoomScaleSheetLayoutView="100" zoomScalePageLayoutView="130" workbookViewId="0" topLeftCell="A1">
      <selection activeCell="Q11" sqref="Q11:S11"/>
    </sheetView>
  </sheetViews>
  <sheetFormatPr defaultColWidth="8.7109375" defaultRowHeight="15"/>
  <cols>
    <col min="1" max="202" width="5.00390625" style="0" customWidth="1"/>
  </cols>
  <sheetData>
    <row r="1" spans="1:19" ht="25.5" customHeight="1">
      <c r="A1" s="107" t="s">
        <v>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4.45" customHeight="1">
      <c r="A4" s="39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40"/>
      <c r="O4" s="40"/>
      <c r="P4" s="40"/>
      <c r="Q4" s="120" t="s">
        <v>9</v>
      </c>
      <c r="R4" s="121"/>
      <c r="S4" s="122"/>
    </row>
    <row r="5" spans="1:19" ht="14.4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  <c r="N5" s="25"/>
      <c r="O5" s="25"/>
      <c r="P5" s="25"/>
      <c r="Q5" s="25"/>
      <c r="R5" s="25"/>
      <c r="S5" s="25"/>
    </row>
    <row r="6" spans="1:19" ht="14.45" customHeight="1">
      <c r="A6" s="3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15">
        <f>'IT vybavení'!R17+'IT vybavení'!R32+'IT vybavení'!R47+'IT vybavení'!R62+'IT vybavení'!R77+'IT vybavení'!R92+'IT vybavení'!R107</f>
        <v>0</v>
      </c>
      <c r="R6" s="116"/>
      <c r="S6" s="117"/>
    </row>
    <row r="7" spans="1:19" ht="14.45" customHeight="1">
      <c r="A7" s="8"/>
      <c r="B7" s="11"/>
      <c r="C7" s="11"/>
      <c r="D7" s="11"/>
      <c r="E7" s="11"/>
      <c r="F7" s="11"/>
      <c r="G7" s="11"/>
      <c r="H7" s="11"/>
      <c r="I7" s="11"/>
      <c r="J7" s="38"/>
      <c r="K7" s="112" t="s">
        <v>26</v>
      </c>
      <c r="L7" s="113"/>
      <c r="M7" s="113"/>
      <c r="N7" s="113"/>
      <c r="O7" s="113"/>
      <c r="P7" s="114"/>
      <c r="Q7" s="110">
        <f>SUM(Q6:S6)</f>
        <v>0</v>
      </c>
      <c r="R7" s="110"/>
      <c r="S7" s="111"/>
    </row>
    <row r="8" spans="1:19" ht="14.45" customHeight="1">
      <c r="A8" s="8"/>
      <c r="B8" s="11"/>
      <c r="C8" s="11"/>
      <c r="D8" s="11"/>
      <c r="E8" s="11"/>
      <c r="F8" s="11"/>
      <c r="G8" s="11"/>
      <c r="H8" s="11"/>
      <c r="I8" s="11"/>
      <c r="J8" s="38"/>
      <c r="K8" s="36"/>
      <c r="L8" s="36"/>
      <c r="M8" s="36"/>
      <c r="N8" s="36"/>
      <c r="O8" s="36"/>
      <c r="P8" s="36"/>
      <c r="Q8" s="37"/>
      <c r="R8" s="37"/>
      <c r="S8" s="37"/>
    </row>
    <row r="9" spans="1:19" ht="14.45" customHeight="1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0"/>
      <c r="O9" s="40"/>
      <c r="P9" s="40"/>
      <c r="Q9" s="120" t="s">
        <v>9</v>
      </c>
      <c r="R9" s="121"/>
      <c r="S9" s="122"/>
    </row>
    <row r="10" spans="1:19" ht="15" customHeight="1">
      <c r="A10" s="42"/>
      <c r="B10" s="42"/>
      <c r="C10" s="42"/>
      <c r="D10" s="42"/>
      <c r="E10" s="42"/>
      <c r="F10" s="42"/>
      <c r="G10" s="42"/>
      <c r="H10" s="42"/>
      <c r="I10" s="119"/>
      <c r="J10" s="119"/>
      <c r="K10" s="118"/>
      <c r="L10" s="118"/>
      <c r="M10" s="118"/>
      <c r="N10" s="118"/>
      <c r="O10" s="123"/>
      <c r="P10" s="123"/>
      <c r="Q10" s="124"/>
      <c r="R10" s="124"/>
      <c r="S10" s="124"/>
    </row>
    <row r="11" spans="1:19" ht="14.45" customHeight="1">
      <c r="A11" s="44" t="s">
        <v>32</v>
      </c>
      <c r="B11" s="45"/>
      <c r="C11" s="45"/>
      <c r="D11" s="45"/>
      <c r="E11" s="45"/>
      <c r="F11" s="45"/>
      <c r="G11" s="45"/>
      <c r="H11" s="46"/>
      <c r="I11" s="125"/>
      <c r="J11" s="125"/>
      <c r="K11" s="126"/>
      <c r="L11" s="126"/>
      <c r="M11" s="126"/>
      <c r="N11" s="126"/>
      <c r="O11" s="127"/>
      <c r="P11" s="128"/>
      <c r="Q11" s="129"/>
      <c r="R11" s="129"/>
      <c r="S11" s="130"/>
    </row>
    <row r="12" spans="1:19" ht="14.45" customHeight="1">
      <c r="A12" s="47" t="s">
        <v>33</v>
      </c>
      <c r="B12" s="46"/>
      <c r="C12" s="46"/>
      <c r="D12" s="46"/>
      <c r="E12" s="46"/>
      <c r="F12" s="46"/>
      <c r="G12" s="46"/>
      <c r="H12" s="46"/>
      <c r="I12" s="125"/>
      <c r="J12" s="125"/>
      <c r="K12" s="131"/>
      <c r="L12" s="131"/>
      <c r="M12" s="131"/>
      <c r="N12" s="131"/>
      <c r="O12" s="132"/>
      <c r="P12" s="133"/>
      <c r="Q12" s="134"/>
      <c r="R12" s="129"/>
      <c r="S12" s="130"/>
    </row>
    <row r="13" spans="1:19" ht="14.45" customHeight="1">
      <c r="A13" s="42"/>
      <c r="B13" s="42"/>
      <c r="C13" s="42"/>
      <c r="D13" s="42"/>
      <c r="E13" s="42"/>
      <c r="F13" s="42"/>
      <c r="G13" s="42"/>
      <c r="H13" s="48"/>
      <c r="I13" s="48"/>
      <c r="J13" s="48"/>
      <c r="K13" s="49" t="s">
        <v>34</v>
      </c>
      <c r="L13" s="50"/>
      <c r="M13" s="50"/>
      <c r="N13" s="50"/>
      <c r="O13" s="50"/>
      <c r="P13" s="51"/>
      <c r="Q13" s="140">
        <f>SUM(Q11:S12)</f>
        <v>0</v>
      </c>
      <c r="R13" s="140"/>
      <c r="S13" s="141"/>
    </row>
    <row r="14" spans="1:19" ht="15" customHeight="1">
      <c r="A14" s="42"/>
      <c r="B14" s="42"/>
      <c r="C14" s="42"/>
      <c r="D14" s="42"/>
      <c r="E14" s="42"/>
      <c r="F14" s="42"/>
      <c r="G14" s="42"/>
      <c r="H14" s="42"/>
      <c r="I14" s="119"/>
      <c r="J14" s="119"/>
      <c r="K14" s="118"/>
      <c r="L14" s="118"/>
      <c r="M14" s="118"/>
      <c r="N14" s="118"/>
      <c r="O14" s="123"/>
      <c r="P14" s="123"/>
      <c r="Q14" s="124"/>
      <c r="R14" s="124"/>
      <c r="S14" s="124"/>
    </row>
    <row r="15" spans="1:7" ht="15">
      <c r="A15" s="11"/>
      <c r="B15" s="11"/>
      <c r="C15" s="11"/>
      <c r="D15" s="11"/>
      <c r="E15" s="11"/>
      <c r="F15" s="11"/>
      <c r="G15" s="11"/>
    </row>
    <row r="16" spans="1:19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L16" s="135" t="s">
        <v>35</v>
      </c>
      <c r="M16" s="136"/>
      <c r="N16" s="136"/>
      <c r="O16" s="136"/>
      <c r="P16" s="137"/>
      <c r="Q16" s="138">
        <f>SUM(Q6+Q13)</f>
        <v>0</v>
      </c>
      <c r="R16" s="138"/>
      <c r="S16" s="139"/>
    </row>
    <row r="17" spans="1:19" ht="15" customHeight="1">
      <c r="A17" s="22"/>
      <c r="B17" s="22"/>
      <c r="C17" s="22"/>
      <c r="D17" s="5"/>
      <c r="E17" s="5"/>
      <c r="F17" s="5"/>
      <c r="G17" s="5"/>
      <c r="H17" s="5"/>
      <c r="I17" s="5"/>
      <c r="J17" s="5"/>
      <c r="K17" s="5"/>
      <c r="L17" s="5"/>
      <c r="M17" s="29"/>
      <c r="N17" s="29"/>
      <c r="O17" s="29"/>
      <c r="P17" s="29"/>
      <c r="Q17" s="29"/>
      <c r="R17" s="29"/>
      <c r="S17" s="29"/>
    </row>
    <row r="18" spans="1:19" ht="15" customHeight="1">
      <c r="A18" s="22"/>
      <c r="B18" s="22"/>
      <c r="C18" s="22"/>
      <c r="D18" s="5"/>
      <c r="E18" s="5"/>
      <c r="F18" s="5"/>
      <c r="G18" s="5"/>
      <c r="H18" s="5"/>
      <c r="I18" s="5"/>
      <c r="J18" s="5"/>
      <c r="K18" s="5"/>
      <c r="L18" s="5"/>
      <c r="M18" s="29"/>
      <c r="N18" s="29"/>
      <c r="O18" s="29"/>
      <c r="P18" s="29"/>
      <c r="Q18" s="29"/>
      <c r="R18" s="29"/>
      <c r="S18" s="29"/>
    </row>
    <row r="19" spans="1:19" ht="15" customHeight="1">
      <c r="A19" s="22"/>
      <c r="B19" s="22"/>
      <c r="C19" s="22"/>
      <c r="D19" s="5"/>
      <c r="E19" s="5"/>
      <c r="F19" s="5"/>
      <c r="G19" s="5"/>
      <c r="H19" s="5"/>
      <c r="I19" s="5"/>
      <c r="J19" s="5"/>
      <c r="K19" s="5"/>
      <c r="L19" s="5"/>
      <c r="M19" s="29"/>
      <c r="N19" s="29"/>
      <c r="O19" s="29"/>
      <c r="P19" s="29"/>
      <c r="Q19" s="29"/>
      <c r="R19" s="29"/>
      <c r="S19" s="29"/>
    </row>
    <row r="20" spans="1:1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9"/>
      <c r="N20" s="29"/>
      <c r="O20" s="29"/>
      <c r="P20" s="29"/>
      <c r="Q20" s="29"/>
      <c r="R20" s="29"/>
      <c r="S20" s="29"/>
    </row>
    <row r="21" spans="1:19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9"/>
      <c r="N21" s="29"/>
      <c r="O21" s="29"/>
      <c r="P21" s="29"/>
      <c r="Q21" s="29"/>
      <c r="R21" s="29"/>
      <c r="S21" s="29"/>
    </row>
    <row r="22" spans="1:19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6"/>
      <c r="N22" s="26"/>
      <c r="O22" s="26"/>
      <c r="P22" s="26"/>
      <c r="Q22" s="26"/>
      <c r="R22" s="26"/>
      <c r="S22" s="26"/>
    </row>
    <row r="23" spans="1:1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7"/>
      <c r="N23" s="27"/>
      <c r="O23" s="27"/>
      <c r="P23" s="27"/>
      <c r="Q23" s="27"/>
      <c r="R23" s="27"/>
      <c r="S23" s="27"/>
    </row>
    <row r="24" spans="1:19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7"/>
      <c r="N24" s="27"/>
      <c r="O24" s="27"/>
      <c r="P24" s="27"/>
      <c r="Q24" s="27"/>
      <c r="R24" s="27"/>
      <c r="S24" s="27"/>
    </row>
    <row r="25" spans="1:1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7"/>
      <c r="N25" s="27"/>
      <c r="O25" s="27"/>
      <c r="P25" s="27"/>
      <c r="Q25" s="27"/>
      <c r="R25" s="27"/>
      <c r="S25" s="27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5"/>
      <c r="N26" s="25"/>
      <c r="O26" s="25"/>
      <c r="P26" s="25"/>
      <c r="Q26" s="25"/>
      <c r="R26" s="25"/>
      <c r="S26" s="25"/>
    </row>
    <row r="27" spans="1:1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35"/>
      <c r="N27" s="35"/>
      <c r="O27" s="35"/>
      <c r="P27" s="25"/>
      <c r="Q27" s="25"/>
      <c r="R27" s="25"/>
      <c r="S27" s="25"/>
    </row>
    <row r="28" spans="1:1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  <c r="O28" s="6"/>
      <c r="P28" s="23"/>
      <c r="Q28" s="23"/>
      <c r="R28" s="24"/>
      <c r="S28" s="24"/>
    </row>
    <row r="29" spans="1:19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algorithmName="SHA-512" hashValue="W8eP6EFQZzyLDarsDitkS49yhUWBzu0LNcraXEhX1mcNInK806yG76QC/KUdVVUkDaR+vSjS21nBG24+tIxJaw==" saltValue="vKUs4yJSu27dZ+6Ekw84Ng==" spinCount="100000" sheet="1" objects="1" scenarios="1" selectLockedCells="1"/>
  <mergeCells count="29">
    <mergeCell ref="L16:P16"/>
    <mergeCell ref="Q16:S16"/>
    <mergeCell ref="Q13:S13"/>
    <mergeCell ref="I14:J14"/>
    <mergeCell ref="K14:L14"/>
    <mergeCell ref="M14:N14"/>
    <mergeCell ref="O14:P14"/>
    <mergeCell ref="Q14:S14"/>
    <mergeCell ref="I12:J12"/>
    <mergeCell ref="K12:L12"/>
    <mergeCell ref="M12:N12"/>
    <mergeCell ref="O12:P12"/>
    <mergeCell ref="Q12:S12"/>
    <mergeCell ref="I11:J11"/>
    <mergeCell ref="K11:L11"/>
    <mergeCell ref="M11:N11"/>
    <mergeCell ref="O11:P11"/>
    <mergeCell ref="Q11:S11"/>
    <mergeCell ref="A1:S1"/>
    <mergeCell ref="Q7:S7"/>
    <mergeCell ref="K7:P7"/>
    <mergeCell ref="Q6:S6"/>
    <mergeCell ref="M10:N10"/>
    <mergeCell ref="I10:J10"/>
    <mergeCell ref="Q4:S4"/>
    <mergeCell ref="O10:P10"/>
    <mergeCell ref="K10:L10"/>
    <mergeCell ref="Q10:S10"/>
    <mergeCell ref="Q9:S9"/>
  </mergeCells>
  <printOptions/>
  <pageMargins left="0.35433070866141736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&amp;LMUZEUM A INFORMAČNÍ CENTRUM NOVÝ BOR IT VYBAVENÍ PRO TIC A SM                 
&amp;RNÁVRH INTERIÉRU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markétka</dc:creator>
  <cp:keywords/>
  <dc:description/>
  <cp:lastModifiedBy>Jan Toms</cp:lastModifiedBy>
  <cp:lastPrinted>2020-02-19T11:15:27Z</cp:lastPrinted>
  <dcterms:created xsi:type="dcterms:W3CDTF">2018-08-13T15:23:25Z</dcterms:created>
  <dcterms:modified xsi:type="dcterms:W3CDTF">2020-05-12T06:01:37Z</dcterms:modified>
  <cp:category/>
  <cp:version/>
  <cp:contentType/>
  <cp:contentStatus/>
</cp:coreProperties>
</file>