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Výkaz výměr s 21% DPH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<sst xmlns="http://schemas.openxmlformats.org/spreadsheetml/2006/main" count="45" uniqueCount="36">
  <si>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Poř.</t>
  </si>
  <si>
    <t>Název položky</t>
  </si>
  <si>
    <t>měrná</t>
  </si>
  <si>
    <t>množství</t>
  </si>
  <si>
    <t>cena</t>
  </si>
  <si>
    <t>číslo</t>
  </si>
  <si>
    <t>jednotka</t>
  </si>
  <si>
    <t>jednotková</t>
  </si>
  <si>
    <t>celkem</t>
  </si>
  <si>
    <t>ks</t>
  </si>
  <si>
    <t>2</t>
  </si>
  <si>
    <t>m2</t>
  </si>
  <si>
    <t xml:space="preserve">hod </t>
  </si>
  <si>
    <t>DPH (21%)</t>
  </si>
  <si>
    <t>Rozšíření licencí na SQL verzi                                                                         Licence do 200 000 sv. ( rozšíření z DBF na SQL verzi )</t>
  </si>
  <si>
    <t xml:space="preserve">Akvizice všech druhů dokumentů </t>
  </si>
  <si>
    <t xml:space="preserve">Katalogizace knih, map, hudebnin </t>
  </si>
  <si>
    <t xml:space="preserve">Evidence periodik, kompletů a brožur </t>
  </si>
  <si>
    <t xml:space="preserve">Vyhledávání, rešerše pro knihovníky </t>
  </si>
  <si>
    <t>Výpůjční protokol</t>
  </si>
  <si>
    <t>WWW katalog pro dokumenty</t>
  </si>
  <si>
    <t>ISHARE Sdílená katalogizace</t>
  </si>
  <si>
    <t>Revize knihovního fondu</t>
  </si>
  <si>
    <t>CKPrint Tisk čárkového kódu</t>
  </si>
  <si>
    <t>soubor</t>
  </si>
  <si>
    <t xml:space="preserve">On - line katalog (Licence do 200 000 svazků) </t>
  </si>
  <si>
    <t xml:space="preserve"> On – line katalog  </t>
  </si>
  <si>
    <t xml:space="preserve">On - line katalog </t>
  </si>
  <si>
    <t xml:space="preserve">Rozšíření licencí nutných k přechodu z varianty UNIMARC na variantu MARC21                                                                                                  Licence do 200 000 sv.
</t>
  </si>
  <si>
    <t>Akvizice všech druhů dokumentů</t>
  </si>
  <si>
    <t>Katalogizace knih, map, hudebnin</t>
  </si>
  <si>
    <t>Evidence periodik, kompletů a brožur</t>
  </si>
  <si>
    <t xml:space="preserve">Rozšíření licencí nutných k přechodu z varianty UNIMARC na variantu MARC21                                                                                           
</t>
  </si>
  <si>
    <t xml:space="preserve">Rozšíření licencí n SQL verzi </t>
  </si>
  <si>
    <t>Cena bez DPH</t>
  </si>
  <si>
    <t>Cena s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</si>
</sst>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Courier"/>
      <family val="1"/>
    </font>
    <font>
      <b/>
      <sz val="10"/>
      <color indexed="8"/>
      <name val="Courie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 horizontal="center"/>
      <protection/>
    </xf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4" fillId="30" borderId="2" applyNumberFormat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5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6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4" borderId="6" applyNumberFormat="0" applyFont="0" applyAlignment="0" applyProtection="0"/>
    <xf numFmtId="0" fontId="1" fillId="35" borderId="6" applyNumberFormat="0" applyAlignment="0" applyProtection="0"/>
    <xf numFmtId="0" fontId="1" fillId="35" borderId="6" applyNumberForma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7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horizontal="center"/>
      <protection/>
    </xf>
    <xf numFmtId="0" fontId="3" fillId="0" borderId="0">
      <alignment/>
      <protection/>
    </xf>
    <xf numFmtId="0" fontId="3" fillId="36" borderId="0">
      <alignment/>
      <protection/>
    </xf>
    <xf numFmtId="0" fontId="3" fillId="19" borderId="0">
      <alignment/>
      <protection/>
    </xf>
    <xf numFmtId="0" fontId="30" fillId="12" borderId="8" applyNumberFormat="0" applyAlignment="0" applyProtection="0"/>
    <xf numFmtId="0" fontId="17" fillId="13" borderId="8" applyNumberFormat="0" applyAlignment="0" applyProtection="0"/>
    <xf numFmtId="0" fontId="17" fillId="13" borderId="8" applyNumberFormat="0" applyAlignment="0" applyProtection="0"/>
    <xf numFmtId="0" fontId="32" fillId="12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31" fillId="12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Continuous" vertical="center"/>
    </xf>
    <xf numFmtId="0" fontId="21" fillId="0" borderId="11" xfId="105" applyFont="1" applyBorder="1">
      <alignment/>
      <protection/>
    </xf>
    <xf numFmtId="0" fontId="5" fillId="0" borderId="0" xfId="0" applyFont="1" applyAlignment="1">
      <alignment/>
    </xf>
    <xf numFmtId="0" fontId="21" fillId="0" borderId="11" xfId="105" applyFont="1" applyBorder="1" applyAlignment="1">
      <alignment horizontal="center"/>
      <protection/>
    </xf>
    <xf numFmtId="2" fontId="21" fillId="0" borderId="11" xfId="105" applyNumberFormat="1" applyFont="1" applyBorder="1" applyAlignment="1">
      <alignment horizontal="right"/>
      <protection/>
    </xf>
    <xf numFmtId="0" fontId="21" fillId="0" borderId="10" xfId="105" applyFont="1" applyBorder="1">
      <alignment/>
      <protection/>
    </xf>
    <xf numFmtId="0" fontId="21" fillId="0" borderId="10" xfId="105" applyFont="1" applyBorder="1" applyAlignment="1">
      <alignment horizontal="center"/>
      <protection/>
    </xf>
    <xf numFmtId="2" fontId="21" fillId="0" borderId="10" xfId="105" applyNumberFormat="1" applyFont="1" applyBorder="1" applyAlignment="1">
      <alignment horizontal="right"/>
      <protection/>
    </xf>
    <xf numFmtId="0" fontId="1" fillId="0" borderId="10" xfId="105" applyFont="1" applyBorder="1" applyAlignment="1">
      <alignment horizontal="left"/>
      <protection/>
    </xf>
    <xf numFmtId="2" fontId="39" fillId="0" borderId="0" xfId="105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43" fillId="0" borderId="0" xfId="0" applyFont="1" applyAlignment="1">
      <alignment vertical="center"/>
    </xf>
    <xf numFmtId="0" fontId="3" fillId="45" borderId="10" xfId="0" applyFont="1" applyFill="1" applyBorder="1" applyAlignment="1">
      <alignment horizontal="center" wrapText="1"/>
    </xf>
    <xf numFmtId="0" fontId="42" fillId="45" borderId="0" xfId="0" applyFont="1" applyFill="1" applyAlignment="1">
      <alignment vertical="center" wrapText="1"/>
    </xf>
    <xf numFmtId="0" fontId="3" fillId="45" borderId="10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42" fillId="0" borderId="10" xfId="105" applyFont="1" applyBorder="1" applyAlignment="1">
      <alignment wrapText="1"/>
      <protection/>
    </xf>
    <xf numFmtId="0" fontId="1" fillId="0" borderId="11" xfId="105" applyFont="1" applyBorder="1" applyAlignment="1">
      <alignment horizontal="right"/>
      <protection/>
    </xf>
    <xf numFmtId="49" fontId="39" fillId="45" borderId="10" xfId="123" applyNumberFormat="1" applyFont="1" applyFill="1" applyBorder="1" applyAlignment="1">
      <alignment horizontal="center" vertical="center"/>
      <protection/>
    </xf>
    <xf numFmtId="0" fontId="42" fillId="45" borderId="10" xfId="0" applyFont="1" applyFill="1" applyBorder="1" applyAlignment="1">
      <alignment vertical="center"/>
    </xf>
    <xf numFmtId="0" fontId="39" fillId="45" borderId="10" xfId="123" applyFont="1" applyFill="1" applyBorder="1" applyAlignment="1">
      <alignment horizontal="center" vertical="center"/>
      <protection/>
    </xf>
    <xf numFmtId="2" fontId="21" fillId="45" borderId="10" xfId="117" applyNumberFormat="1" applyFont="1" applyFill="1" applyBorder="1" applyAlignment="1">
      <alignment horizontal="right"/>
      <protection/>
    </xf>
    <xf numFmtId="0" fontId="44" fillId="0" borderId="10" xfId="105" applyFont="1" applyBorder="1" applyAlignment="1">
      <alignment wrapText="1"/>
      <protection/>
    </xf>
    <xf numFmtId="0" fontId="42" fillId="45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vertical="center"/>
    </xf>
    <xf numFmtId="0" fontId="0" fillId="0" borderId="0" xfId="0" applyAlignment="1">
      <alignment/>
    </xf>
    <xf numFmtId="49" fontId="22" fillId="46" borderId="13" xfId="123" applyNumberFormat="1" applyFont="1" applyFill="1" applyBorder="1" applyAlignment="1">
      <alignment horizontal="center" vertical="center"/>
      <protection/>
    </xf>
    <xf numFmtId="0" fontId="41" fillId="46" borderId="14" xfId="122" applyFont="1" applyFill="1" applyBorder="1" applyAlignment="1">
      <alignment horizontal="left" vertical="center" wrapText="1"/>
      <protection/>
    </xf>
    <xf numFmtId="0" fontId="41" fillId="46" borderId="14" xfId="123" applyFont="1" applyFill="1" applyBorder="1" applyAlignment="1">
      <alignment horizontal="center" vertical="center"/>
      <protection/>
    </xf>
    <xf numFmtId="2" fontId="41" fillId="46" borderId="14" xfId="105" applyNumberFormat="1" applyFont="1" applyFill="1" applyBorder="1" applyAlignment="1">
      <alignment horizontal="right"/>
      <protection/>
    </xf>
    <xf numFmtId="49" fontId="22" fillId="46" borderId="15" xfId="122" applyNumberFormat="1" applyFont="1" applyFill="1" applyBorder="1" applyAlignment="1">
      <alignment horizontal="center" vertical="center"/>
      <protection/>
    </xf>
    <xf numFmtId="0" fontId="41" fillId="46" borderId="10" xfId="105" applyNumberFormat="1" applyFont="1" applyFill="1" applyBorder="1" applyAlignment="1" applyProtection="1">
      <alignment horizontal="left" vertical="center" wrapText="1"/>
      <protection/>
    </xf>
    <xf numFmtId="0" fontId="41" fillId="46" borderId="10" xfId="122" applyFont="1" applyFill="1" applyBorder="1" applyAlignment="1">
      <alignment horizontal="center" vertical="center"/>
      <protection/>
    </xf>
    <xf numFmtId="2" fontId="41" fillId="46" borderId="10" xfId="105" applyNumberFormat="1" applyFont="1" applyFill="1" applyBorder="1" applyAlignment="1">
      <alignment horizontal="right"/>
      <protection/>
    </xf>
    <xf numFmtId="49" fontId="22" fillId="46" borderId="16" xfId="117" applyNumberFormat="1" applyFont="1" applyFill="1" applyBorder="1" applyAlignment="1">
      <alignment horizontal="left" vertical="center"/>
      <protection/>
    </xf>
    <xf numFmtId="0" fontId="41" fillId="46" borderId="17" xfId="123" applyFont="1" applyFill="1" applyBorder="1" applyAlignment="1">
      <alignment horizontal="left" vertical="center" wrapText="1"/>
      <protection/>
    </xf>
    <xf numFmtId="0" fontId="41" fillId="46" borderId="17" xfId="117" applyFont="1" applyFill="1" applyBorder="1" applyAlignment="1">
      <alignment horizontal="center" vertical="center"/>
      <protection/>
    </xf>
    <xf numFmtId="2" fontId="41" fillId="46" borderId="17" xfId="105" applyNumberFormat="1" applyFont="1" applyFill="1" applyBorder="1" applyAlignment="1">
      <alignment horizontal="right"/>
      <protection/>
    </xf>
    <xf numFmtId="0" fontId="21" fillId="0" borderId="18" xfId="105" applyFont="1" applyBorder="1">
      <alignment/>
      <protection/>
    </xf>
    <xf numFmtId="0" fontId="39" fillId="0" borderId="18" xfId="105" applyFont="1" applyFill="1" applyBorder="1" applyAlignment="1">
      <alignment vertical="top" wrapText="1"/>
      <protection/>
    </xf>
    <xf numFmtId="0" fontId="21" fillId="0" borderId="18" xfId="105" applyFont="1" applyBorder="1" applyAlignment="1">
      <alignment horizontal="center"/>
      <protection/>
    </xf>
    <xf numFmtId="2" fontId="21" fillId="0" borderId="18" xfId="105" applyNumberFormat="1" applyFont="1" applyBorder="1" applyAlignment="1">
      <alignment horizontal="right"/>
      <protection/>
    </xf>
    <xf numFmtId="3" fontId="39" fillId="46" borderId="19" xfId="121" applyNumberFormat="1" applyFont="1" applyFill="1" applyBorder="1" applyAlignment="1">
      <alignment horizontal="right" wrapText="1" indent="1"/>
      <protection/>
    </xf>
    <xf numFmtId="3" fontId="21" fillId="0" borderId="11" xfId="105" applyNumberFormat="1" applyFont="1" applyFill="1" applyBorder="1" applyAlignment="1">
      <alignment horizontal="right" indent="1"/>
      <protection/>
    </xf>
    <xf numFmtId="3" fontId="39" fillId="46" borderId="12" xfId="121" applyNumberFormat="1" applyFont="1" applyFill="1" applyBorder="1" applyAlignment="1">
      <alignment horizontal="right" wrapText="1" indent="1"/>
      <protection/>
    </xf>
    <xf numFmtId="3" fontId="21" fillId="0" borderId="10" xfId="105" applyNumberFormat="1" applyFont="1" applyFill="1" applyBorder="1" applyAlignment="1">
      <alignment horizontal="right" indent="1"/>
      <protection/>
    </xf>
    <xf numFmtId="3" fontId="39" fillId="46" borderId="20" xfId="121" applyNumberFormat="1" applyFont="1" applyFill="1" applyBorder="1" applyAlignment="1">
      <alignment horizontal="right" wrapText="1" indent="1"/>
      <protection/>
    </xf>
    <xf numFmtId="3" fontId="39" fillId="0" borderId="10" xfId="121" applyNumberFormat="1" applyFont="1" applyFill="1" applyBorder="1" applyAlignment="1">
      <alignment horizontal="right" wrapText="1" indent="1"/>
      <protection/>
    </xf>
    <xf numFmtId="3" fontId="39" fillId="0" borderId="10" xfId="105" applyNumberFormat="1" applyFont="1" applyFill="1" applyBorder="1" applyAlignment="1">
      <alignment horizontal="right" indent="1"/>
      <protection/>
    </xf>
    <xf numFmtId="3" fontId="0" fillId="0" borderId="0" xfId="0" applyNumberFormat="1" applyAlignment="1">
      <alignment horizontal="right" indent="1"/>
    </xf>
    <xf numFmtId="3" fontId="21" fillId="45" borderId="10" xfId="117" applyNumberFormat="1" applyFont="1" applyFill="1" applyBorder="1" applyAlignment="1">
      <alignment horizontal="right" indent="1"/>
      <protection/>
    </xf>
    <xf numFmtId="3" fontId="21" fillId="45" borderId="10" xfId="105" applyNumberFormat="1" applyFont="1" applyFill="1" applyBorder="1" applyAlignment="1">
      <alignment horizontal="right" indent="1"/>
      <protection/>
    </xf>
    <xf numFmtId="3" fontId="39" fillId="46" borderId="10" xfId="117" applyNumberFormat="1" applyFont="1" applyFill="1" applyBorder="1" applyAlignment="1">
      <alignment horizontal="right" indent="1"/>
      <protection/>
    </xf>
    <xf numFmtId="3" fontId="21" fillId="0" borderId="10" xfId="117" applyNumberFormat="1" applyFont="1" applyFill="1" applyBorder="1" applyAlignment="1">
      <alignment horizontal="right" indent="1"/>
      <protection/>
    </xf>
    <xf numFmtId="3" fontId="3" fillId="45" borderId="10" xfId="0" applyNumberFormat="1" applyFont="1" applyFill="1" applyBorder="1" applyAlignment="1">
      <alignment horizontal="right" indent="1"/>
    </xf>
    <xf numFmtId="3" fontId="21" fillId="0" borderId="18" xfId="117" applyNumberFormat="1" applyFont="1" applyFill="1" applyBorder="1" applyAlignment="1">
      <alignment horizontal="right" indent="1"/>
      <protection/>
    </xf>
    <xf numFmtId="3" fontId="39" fillId="0" borderId="18" xfId="105" applyNumberFormat="1" applyFont="1" applyFill="1" applyBorder="1" applyAlignment="1">
      <alignment horizontal="right" indent="1"/>
      <protection/>
    </xf>
    <xf numFmtId="3" fontId="41" fillId="46" borderId="14" xfId="105" applyNumberFormat="1" applyFont="1" applyFill="1" applyBorder="1" applyAlignment="1">
      <alignment horizontal="right" indent="1"/>
      <protection/>
    </xf>
    <xf numFmtId="3" fontId="40" fillId="46" borderId="21" xfId="105" applyNumberFormat="1" applyFont="1" applyFill="1" applyBorder="1" applyAlignment="1">
      <alignment horizontal="right" indent="1"/>
      <protection/>
    </xf>
    <xf numFmtId="3" fontId="41" fillId="46" borderId="10" xfId="105" applyNumberFormat="1" applyFont="1" applyFill="1" applyBorder="1" applyAlignment="1">
      <alignment horizontal="right" indent="1"/>
      <protection/>
    </xf>
    <xf numFmtId="3" fontId="40" fillId="46" borderId="22" xfId="105" applyNumberFormat="1" applyFont="1" applyFill="1" applyBorder="1" applyAlignment="1">
      <alignment horizontal="right" indent="1"/>
      <protection/>
    </xf>
    <xf numFmtId="3" fontId="41" fillId="46" borderId="17" xfId="105" applyNumberFormat="1" applyFont="1" applyFill="1" applyBorder="1" applyAlignment="1">
      <alignment horizontal="right" indent="1"/>
      <protection/>
    </xf>
    <xf numFmtId="3" fontId="40" fillId="46" borderId="23" xfId="105" applyNumberFormat="1" applyFont="1" applyFill="1" applyBorder="1" applyAlignment="1">
      <alignment horizontal="right" indent="1"/>
      <protection/>
    </xf>
  </cellXfs>
  <cellStyles count="141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Excel Built-in Normal" xfId="74"/>
    <cellStyle name="hlavicka" xfId="75"/>
    <cellStyle name="hlavickatucne" xfId="76"/>
    <cellStyle name="hlavickatucnecentrum" xfId="77"/>
    <cellStyle name="Chybně" xfId="78"/>
    <cellStyle name="Chybně 2" xfId="79"/>
    <cellStyle name="Chybně 3" xfId="80"/>
    <cellStyle name="Kontrolní buňka" xfId="81"/>
    <cellStyle name="Kontrolní buňka 2" xfId="82"/>
    <cellStyle name="Kontrolní buňka 3" xfId="83"/>
    <cellStyle name="Currency" xfId="84"/>
    <cellStyle name="Currency [0]" xfId="85"/>
    <cellStyle name="Nadpis 1" xfId="86"/>
    <cellStyle name="Nadpis 1 2" xfId="87"/>
    <cellStyle name="Nadpis 1 3" xfId="88"/>
    <cellStyle name="Nadpis 2" xfId="89"/>
    <cellStyle name="Nadpis 2 2" xfId="90"/>
    <cellStyle name="Nadpis 2 3" xfId="91"/>
    <cellStyle name="Nadpis 3" xfId="92"/>
    <cellStyle name="Nadpis 3 2" xfId="93"/>
    <cellStyle name="Nadpis 3 3" xfId="94"/>
    <cellStyle name="Nadpis 4" xfId="95"/>
    <cellStyle name="Nadpis 4 2" xfId="96"/>
    <cellStyle name="Nadpis 4 3" xfId="97"/>
    <cellStyle name="Název" xfId="98"/>
    <cellStyle name="Název 2" xfId="99"/>
    <cellStyle name="Název 3" xfId="100"/>
    <cellStyle name="Neutrální" xfId="101"/>
    <cellStyle name="Neutrální 2" xfId="102"/>
    <cellStyle name="Neutrální 3" xfId="103"/>
    <cellStyle name="normální 2" xfId="104"/>
    <cellStyle name="normální 3" xfId="105"/>
    <cellStyle name="podpolozka" xfId="106"/>
    <cellStyle name="Poznámka" xfId="107"/>
    <cellStyle name="Poznámka 2" xfId="108"/>
    <cellStyle name="Poznámka 3" xfId="109"/>
    <cellStyle name="Percent" xfId="110"/>
    <cellStyle name="Propojená buňka" xfId="111"/>
    <cellStyle name="Propojená buňka 2" xfId="112"/>
    <cellStyle name="Propojená buňka 3" xfId="113"/>
    <cellStyle name="Správně" xfId="114"/>
    <cellStyle name="Správně 2" xfId="115"/>
    <cellStyle name="Správně 3" xfId="116"/>
    <cellStyle name="text" xfId="117"/>
    <cellStyle name="Text upozornění" xfId="118"/>
    <cellStyle name="Text upozornění 2" xfId="119"/>
    <cellStyle name="Text upozornění 3" xfId="120"/>
    <cellStyle name="textcentrum" xfId="121"/>
    <cellStyle name="texttucne" xfId="122"/>
    <cellStyle name="TucneGrayBack" xfId="123"/>
    <cellStyle name="TucneGreenBack" xfId="124"/>
    <cellStyle name="Vstup" xfId="125"/>
    <cellStyle name="Vstup 2" xfId="126"/>
    <cellStyle name="Vstup 3" xfId="127"/>
    <cellStyle name="Výpočet" xfId="128"/>
    <cellStyle name="Výpočet 2" xfId="129"/>
    <cellStyle name="Výpočet 3" xfId="130"/>
    <cellStyle name="Výstup" xfId="131"/>
    <cellStyle name="Výstup 2" xfId="132"/>
    <cellStyle name="Výstup 3" xfId="133"/>
    <cellStyle name="Vysvětlující text" xfId="134"/>
    <cellStyle name="Vysvětlující text 2" xfId="135"/>
    <cellStyle name="Vysvětlující text 3" xfId="136"/>
    <cellStyle name="Zvýraznění 1" xfId="137"/>
    <cellStyle name="Zvýraznění 1 2" xfId="138"/>
    <cellStyle name="Zvýraznění 1 3" xfId="139"/>
    <cellStyle name="Zvýraznění 2" xfId="140"/>
    <cellStyle name="Zvýraznění 2 2" xfId="141"/>
    <cellStyle name="Zvýraznění 2 3" xfId="142"/>
    <cellStyle name="Zvýraznění 3" xfId="143"/>
    <cellStyle name="Zvýraznění 3 2" xfId="144"/>
    <cellStyle name="Zvýraznění 3 3" xfId="145"/>
    <cellStyle name="Zvýraznění 4" xfId="146"/>
    <cellStyle name="Zvýraznění 4 2" xfId="147"/>
    <cellStyle name="Zvýraznění 4 3" xfId="148"/>
    <cellStyle name="Zvýraznění 5" xfId="149"/>
    <cellStyle name="Zvýraznění 5 2" xfId="150"/>
    <cellStyle name="Zvýraznění 5 3" xfId="151"/>
    <cellStyle name="Zvýraznění 6" xfId="152"/>
    <cellStyle name="Zvýraznění 6 2" xfId="153"/>
    <cellStyle name="Zvýraznění 6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5"/>
  <cols>
    <col min="1" max="1" width="11.28125" style="0" customWidth="1"/>
    <col min="2" max="2" width="70.421875" style="0" customWidth="1"/>
    <col min="3" max="3" width="10.8515625" style="0" customWidth="1"/>
    <col min="4" max="4" width="10.7109375" style="0" customWidth="1"/>
    <col min="5" max="5" width="15.421875" style="0" customWidth="1"/>
    <col min="6" max="6" width="16.57421875" style="0" customWidth="1"/>
    <col min="11" max="11" width="11.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/>
    </row>
    <row r="2" spans="1:6" ht="15">
      <c r="A2" s="1" t="s">
        <v>5</v>
      </c>
      <c r="B2" s="1"/>
      <c r="C2" s="1" t="s">
        <v>6</v>
      </c>
      <c r="D2" s="1"/>
      <c r="E2" s="1" t="s">
        <v>7</v>
      </c>
      <c r="F2" s="1" t="s">
        <v>8</v>
      </c>
    </row>
    <row r="3" spans="1:6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ht="30" customHeight="1">
      <c r="A4" s="15">
        <v>1</v>
      </c>
      <c r="B4" s="16" t="s">
        <v>14</v>
      </c>
      <c r="C4" s="17"/>
      <c r="D4" s="17"/>
      <c r="E4" s="18"/>
      <c r="F4" s="17"/>
    </row>
    <row r="5" spans="1:6" ht="15.75">
      <c r="A5" s="4">
        <v>1</v>
      </c>
      <c r="B5" s="27" t="s">
        <v>15</v>
      </c>
      <c r="C5" s="6" t="s">
        <v>24</v>
      </c>
      <c r="D5" s="7">
        <v>1</v>
      </c>
      <c r="E5" s="46"/>
      <c r="F5" s="47">
        <f>SUM(D5*E5)</f>
        <v>0</v>
      </c>
    </row>
    <row r="6" spans="1:6" ht="15.75">
      <c r="A6" s="8">
        <v>2</v>
      </c>
      <c r="B6" s="27" t="s">
        <v>16</v>
      </c>
      <c r="C6" s="9" t="s">
        <v>24</v>
      </c>
      <c r="D6" s="10">
        <v>1</v>
      </c>
      <c r="E6" s="48"/>
      <c r="F6" s="49">
        <f>SUM(D6*E6)</f>
        <v>0</v>
      </c>
    </row>
    <row r="7" spans="1:12" ht="15.75">
      <c r="A7" s="8">
        <v>3</v>
      </c>
      <c r="B7" s="27" t="s">
        <v>17</v>
      </c>
      <c r="C7" s="9" t="s">
        <v>24</v>
      </c>
      <c r="D7" s="10">
        <v>1</v>
      </c>
      <c r="E7" s="50"/>
      <c r="F7" s="49">
        <f>SUM(D7*E7)</f>
        <v>0</v>
      </c>
      <c r="J7" s="13"/>
      <c r="K7" s="13"/>
      <c r="L7" s="13"/>
    </row>
    <row r="8" spans="1:12" ht="15" customHeight="1">
      <c r="A8" s="8">
        <v>4</v>
      </c>
      <c r="B8" s="27" t="s">
        <v>18</v>
      </c>
      <c r="C8" s="9" t="s">
        <v>24</v>
      </c>
      <c r="D8" s="10">
        <v>1</v>
      </c>
      <c r="E8" s="50"/>
      <c r="F8" s="49">
        <f>SUM(D8*E8)</f>
        <v>0</v>
      </c>
      <c r="J8" s="13"/>
      <c r="K8" s="13"/>
      <c r="L8" s="13"/>
    </row>
    <row r="9" spans="1:12" ht="15" customHeight="1">
      <c r="A9" s="8">
        <v>5</v>
      </c>
      <c r="B9" s="28" t="s">
        <v>19</v>
      </c>
      <c r="C9" s="9" t="s">
        <v>24</v>
      </c>
      <c r="D9" s="10">
        <v>1</v>
      </c>
      <c r="E9" s="50"/>
      <c r="F9" s="49">
        <f>SUM(D9*E9)</f>
        <v>0</v>
      </c>
      <c r="J9" s="13"/>
      <c r="K9" s="13"/>
      <c r="L9" s="13"/>
    </row>
    <row r="10" spans="1:12" ht="15" customHeight="1">
      <c r="A10" s="8">
        <v>6</v>
      </c>
      <c r="B10" s="27" t="s">
        <v>20</v>
      </c>
      <c r="C10" s="9" t="s">
        <v>24</v>
      </c>
      <c r="D10" s="10">
        <v>1</v>
      </c>
      <c r="E10" s="50"/>
      <c r="F10" s="49">
        <f>SUM(D10*E10)</f>
        <v>0</v>
      </c>
      <c r="J10" s="13"/>
      <c r="K10" s="13"/>
      <c r="L10" s="13"/>
    </row>
    <row r="11" spans="1:12" ht="15" customHeight="1">
      <c r="A11" s="8">
        <v>7</v>
      </c>
      <c r="B11" s="27" t="s">
        <v>21</v>
      </c>
      <c r="C11" s="9" t="s">
        <v>24</v>
      </c>
      <c r="D11" s="10">
        <v>1</v>
      </c>
      <c r="E11" s="50"/>
      <c r="F11" s="49">
        <f>SUM(D11*E11)</f>
        <v>0</v>
      </c>
      <c r="J11" s="13"/>
      <c r="K11" s="13"/>
      <c r="L11" s="13"/>
    </row>
    <row r="12" spans="1:12" ht="15" customHeight="1">
      <c r="A12" s="8">
        <v>8</v>
      </c>
      <c r="B12" s="28" t="s">
        <v>22</v>
      </c>
      <c r="C12" s="9" t="s">
        <v>24</v>
      </c>
      <c r="D12" s="10">
        <v>1</v>
      </c>
      <c r="E12" s="50"/>
      <c r="F12" s="49">
        <f>SUM(D12*E12)</f>
        <v>0</v>
      </c>
      <c r="J12" s="13"/>
      <c r="K12" s="13"/>
      <c r="L12" s="13"/>
    </row>
    <row r="13" spans="1:12" ht="15.75">
      <c r="A13" s="8">
        <v>9</v>
      </c>
      <c r="B13" s="28" t="s">
        <v>23</v>
      </c>
      <c r="C13" s="9" t="s">
        <v>24</v>
      </c>
      <c r="D13" s="10">
        <v>1</v>
      </c>
      <c r="E13" s="50"/>
      <c r="F13" s="49">
        <f>SUM(D13*E13)</f>
        <v>0</v>
      </c>
      <c r="J13" s="13"/>
      <c r="K13" s="12"/>
      <c r="L13" s="13"/>
    </row>
    <row r="14" spans="1:12" ht="15.75">
      <c r="A14" s="11"/>
      <c r="B14" s="19" t="s">
        <v>33</v>
      </c>
      <c r="C14" s="9"/>
      <c r="D14" s="10"/>
      <c r="E14" s="51"/>
      <c r="F14" s="52">
        <f>SUM(F5:F13)</f>
        <v>0</v>
      </c>
      <c r="J14" s="13"/>
      <c r="K14" s="13"/>
      <c r="L14" s="13"/>
    </row>
    <row r="15" spans="5:12" ht="15">
      <c r="E15" s="53"/>
      <c r="F15" s="53"/>
      <c r="J15" s="13"/>
      <c r="K15" s="13"/>
      <c r="L15" s="13"/>
    </row>
    <row r="16" spans="5:12" ht="15">
      <c r="E16" s="53"/>
      <c r="F16" s="53"/>
      <c r="J16" s="13"/>
      <c r="K16" s="13"/>
      <c r="L16" s="13"/>
    </row>
    <row r="17" spans="1:12" ht="15.75">
      <c r="A17" s="21" t="s">
        <v>10</v>
      </c>
      <c r="B17" s="22" t="s">
        <v>26</v>
      </c>
      <c r="C17" s="23"/>
      <c r="D17" s="24"/>
      <c r="E17" s="54"/>
      <c r="F17" s="55"/>
      <c r="J17" s="13"/>
      <c r="K17" s="13"/>
      <c r="L17" s="13"/>
    </row>
    <row r="18" spans="1:12" ht="15.75">
      <c r="A18" s="20">
        <v>1</v>
      </c>
      <c r="B18" s="14" t="s">
        <v>25</v>
      </c>
      <c r="C18" s="9" t="s">
        <v>24</v>
      </c>
      <c r="D18" s="10">
        <v>1</v>
      </c>
      <c r="E18" s="56"/>
      <c r="F18" s="49">
        <f>D18*E18</f>
        <v>0</v>
      </c>
      <c r="J18" s="13"/>
      <c r="K18" s="13"/>
      <c r="L18" s="13"/>
    </row>
    <row r="19" spans="1:6" ht="15.75">
      <c r="A19" s="8"/>
      <c r="B19" s="25" t="s">
        <v>27</v>
      </c>
      <c r="C19" s="9"/>
      <c r="D19" s="10"/>
      <c r="E19" s="57"/>
      <c r="F19" s="52">
        <f>SUM(F18)</f>
        <v>0</v>
      </c>
    </row>
    <row r="20" spans="5:6" ht="15">
      <c r="E20" s="53"/>
      <c r="F20" s="53"/>
    </row>
    <row r="21" spans="5:6" ht="15">
      <c r="E21" s="53"/>
      <c r="F21" s="53"/>
    </row>
    <row r="22" spans="1:6" ht="51" customHeight="1">
      <c r="A22" s="15">
        <v>3</v>
      </c>
      <c r="B22" s="26" t="s">
        <v>28</v>
      </c>
      <c r="C22" s="17"/>
      <c r="D22" s="17"/>
      <c r="E22" s="58"/>
      <c r="F22" s="58"/>
    </row>
    <row r="23" spans="1:7" ht="15.75">
      <c r="A23" s="4">
        <v>1</v>
      </c>
      <c r="B23" s="28" t="s">
        <v>29</v>
      </c>
      <c r="C23" s="6" t="s">
        <v>12</v>
      </c>
      <c r="D23" s="7">
        <v>3</v>
      </c>
      <c r="E23" s="46"/>
      <c r="F23" s="47">
        <f>SUM(D23*E23)</f>
        <v>0</v>
      </c>
      <c r="G23" s="5"/>
    </row>
    <row r="24" spans="1:7" ht="15.75">
      <c r="A24" s="8">
        <v>2</v>
      </c>
      <c r="B24" s="28" t="s">
        <v>30</v>
      </c>
      <c r="C24" s="9" t="s">
        <v>9</v>
      </c>
      <c r="D24" s="10">
        <v>30</v>
      </c>
      <c r="E24" s="48"/>
      <c r="F24" s="49">
        <f>SUM(D24*E24)</f>
        <v>0</v>
      </c>
      <c r="G24" s="5"/>
    </row>
    <row r="25" spans="1:7" ht="15.75">
      <c r="A25" s="8">
        <v>3</v>
      </c>
      <c r="B25" s="28" t="s">
        <v>31</v>
      </c>
      <c r="C25" s="9" t="s">
        <v>11</v>
      </c>
      <c r="D25" s="10">
        <v>802</v>
      </c>
      <c r="E25" s="50"/>
      <c r="F25" s="49">
        <f>SUM(D25*E25)</f>
        <v>0</v>
      </c>
      <c r="G25" s="5"/>
    </row>
    <row r="26" spans="1:7" ht="30" customHeight="1" thickBot="1">
      <c r="A26" s="42"/>
      <c r="B26" s="43" t="s">
        <v>32</v>
      </c>
      <c r="C26" s="44"/>
      <c r="D26" s="45"/>
      <c r="E26" s="59"/>
      <c r="F26" s="60">
        <f>SUM(F23:F25)</f>
        <v>0</v>
      </c>
      <c r="G26" s="5"/>
    </row>
    <row r="27" spans="1:6" ht="15.75">
      <c r="A27" s="30"/>
      <c r="B27" s="31" t="s">
        <v>34</v>
      </c>
      <c r="C27" s="32"/>
      <c r="D27" s="33"/>
      <c r="E27" s="61"/>
      <c r="F27" s="62">
        <f>F26+F19+F14</f>
        <v>0</v>
      </c>
    </row>
    <row r="28" spans="1:6" ht="15.75">
      <c r="A28" s="34"/>
      <c r="B28" s="35" t="s">
        <v>13</v>
      </c>
      <c r="C28" s="36"/>
      <c r="D28" s="37"/>
      <c r="E28" s="63"/>
      <c r="F28" s="64">
        <f>F27*0.21</f>
        <v>0</v>
      </c>
    </row>
    <row r="29" spans="1:6" ht="16.5" thickBot="1">
      <c r="A29" s="38"/>
      <c r="B29" s="39" t="s">
        <v>35</v>
      </c>
      <c r="C29" s="40"/>
      <c r="D29" s="41"/>
      <c r="E29" s="65"/>
      <c r="F29" s="66">
        <f>SUM(F27:F28)</f>
        <v>0</v>
      </c>
    </row>
    <row r="32" ht="15">
      <c r="B32" s="29"/>
    </row>
  </sheetData>
  <sheetProtection/>
  <printOptions/>
  <pageMargins left="0.7086614173228347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Janků Lukáš</cp:lastModifiedBy>
  <cp:lastPrinted>2014-06-26T14:16:06Z</cp:lastPrinted>
  <dcterms:created xsi:type="dcterms:W3CDTF">2014-01-28T13:16:38Z</dcterms:created>
  <dcterms:modified xsi:type="dcterms:W3CDTF">2016-05-23T14:45:15Z</dcterms:modified>
  <cp:category/>
  <cp:version/>
  <cp:contentType/>
  <cp:contentStatus/>
</cp:coreProperties>
</file>