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4680" windowHeight="4965"/>
  </bookViews>
  <sheets>
    <sheet name="Položkový rozpočet" sheetId="8" r:id="rId1"/>
    <sheet name="Rekapitulace" sheetId="9" r:id="rId2"/>
  </sheets>
  <definedNames>
    <definedName name="Datum">'Položkový rozpočet'!#REF!</definedName>
    <definedName name="NazevObjektu">'Položkový rozpočet'!$C$2</definedName>
    <definedName name="NazevObjektuR">Rekapitulace!$B$5</definedName>
    <definedName name="NazevStavby">'Položkový rozpočet'!$C$1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</definedNames>
  <calcPr calcId="125725" fullCalcOnLoad="1"/>
</workbook>
</file>

<file path=xl/calcChain.xml><?xml version="1.0" encoding="utf-8"?>
<calcChain xmlns="http://schemas.openxmlformats.org/spreadsheetml/2006/main">
  <c r="D47" i="9"/>
  <c r="C45"/>
  <c r="C44"/>
  <c r="C46"/>
  <c r="C47" s="1"/>
  <c r="C41"/>
  <c r="H1032" i="8"/>
  <c r="D41" i="9" s="1"/>
  <c r="A41"/>
  <c r="B41"/>
  <c r="C40"/>
  <c r="H1024" i="8"/>
  <c r="D40" i="9" s="1"/>
  <c r="A40"/>
  <c r="B40"/>
  <c r="C39"/>
  <c r="H1012" i="8"/>
  <c r="D39" i="9" s="1"/>
  <c r="A39"/>
  <c r="B39"/>
  <c r="C38"/>
  <c r="H1006" i="8"/>
  <c r="D38" i="9" s="1"/>
  <c r="A38"/>
  <c r="B38"/>
  <c r="C37"/>
  <c r="H990" i="8"/>
  <c r="D37" i="9" s="1"/>
  <c r="A37"/>
  <c r="B37"/>
  <c r="C36"/>
  <c r="H950" i="8"/>
  <c r="D36" i="9" s="1"/>
  <c r="A36"/>
  <c r="B36"/>
  <c r="C35"/>
  <c r="H924" i="8"/>
  <c r="D35" i="9" s="1"/>
  <c r="A35"/>
  <c r="B35"/>
  <c r="C34"/>
  <c r="H916" i="8"/>
  <c r="D34" i="9" s="1"/>
  <c r="A34"/>
  <c r="B34"/>
  <c r="C33"/>
  <c r="H876" i="8"/>
  <c r="D33" i="9" s="1"/>
  <c r="A33"/>
  <c r="B33"/>
  <c r="C32"/>
  <c r="H846" i="8"/>
  <c r="D32" i="9" s="1"/>
  <c r="A32"/>
  <c r="B32"/>
  <c r="C31"/>
  <c r="H772" i="8"/>
  <c r="D31" i="9" s="1"/>
  <c r="A31"/>
  <c r="B31"/>
  <c r="C30"/>
  <c r="H684" i="8"/>
  <c r="D30" i="9" s="1"/>
  <c r="A30"/>
  <c r="B30"/>
  <c r="C29"/>
  <c r="H628" i="8"/>
  <c r="D29" i="9" s="1"/>
  <c r="A29"/>
  <c r="B29"/>
  <c r="C28"/>
  <c r="H620" i="8"/>
  <c r="D28" i="9" s="1"/>
  <c r="A28"/>
  <c r="B28"/>
  <c r="C27"/>
  <c r="H588" i="8"/>
  <c r="D27" i="9" s="1"/>
  <c r="A27"/>
  <c r="B27"/>
  <c r="C26"/>
  <c r="H578" i="8"/>
  <c r="D26" i="9" s="1"/>
  <c r="A26"/>
  <c r="B26"/>
  <c r="C25"/>
  <c r="H570" i="8"/>
  <c r="D25" i="9" s="1"/>
  <c r="A25"/>
  <c r="B25"/>
  <c r="C24"/>
  <c r="H560" i="8"/>
  <c r="D24" i="9" s="1"/>
  <c r="A24"/>
  <c r="B24"/>
  <c r="C23"/>
  <c r="H554" i="8"/>
  <c r="D23" i="9" s="1"/>
  <c r="A23"/>
  <c r="B23"/>
  <c r="C22"/>
  <c r="H546" i="8"/>
  <c r="D22" i="9" s="1"/>
  <c r="A22"/>
  <c r="B22"/>
  <c r="C21"/>
  <c r="H500" i="8"/>
  <c r="D21" i="9" s="1"/>
  <c r="A21"/>
  <c r="B21"/>
  <c r="C20"/>
  <c r="H486" i="8"/>
  <c r="D20" i="9" s="1"/>
  <c r="A20"/>
  <c r="B20"/>
  <c r="C19"/>
  <c r="H452" i="8"/>
  <c r="D19" i="9" s="1"/>
  <c r="A19"/>
  <c r="B19"/>
  <c r="C18"/>
  <c r="H444" i="8"/>
  <c r="D18" i="9" s="1"/>
  <c r="A18"/>
  <c r="B18"/>
  <c r="C17"/>
  <c r="H436" i="8"/>
  <c r="D17" i="9" s="1"/>
  <c r="A17"/>
  <c r="B17"/>
  <c r="C16"/>
  <c r="H430" i="8"/>
  <c r="D16" i="9" s="1"/>
  <c r="A16"/>
  <c r="B16"/>
  <c r="C15"/>
  <c r="H324" i="8"/>
  <c r="D15" i="9" s="1"/>
  <c r="A15"/>
  <c r="B15"/>
  <c r="C14"/>
  <c r="H306" i="8"/>
  <c r="D14" i="9" s="1"/>
  <c r="A14"/>
  <c r="B14"/>
  <c r="C13"/>
  <c r="H278" i="8"/>
  <c r="D13" i="9" s="1"/>
  <c r="A13"/>
  <c r="B13"/>
  <c r="C12"/>
  <c r="H174" i="8"/>
  <c r="D12" i="9" s="1"/>
  <c r="A12"/>
  <c r="B12"/>
  <c r="C11"/>
  <c r="H116" i="8"/>
  <c r="D11" i="9" s="1"/>
  <c r="A11"/>
  <c r="B11"/>
  <c r="C10"/>
  <c r="H40" i="8"/>
  <c r="D10" i="9" s="1"/>
  <c r="A10"/>
  <c r="B10"/>
  <c r="C9"/>
  <c r="H28" i="8"/>
  <c r="D9" i="9" s="1"/>
  <c r="A9"/>
  <c r="B9"/>
  <c r="B5"/>
  <c r="B4"/>
  <c r="D1"/>
</calcChain>
</file>

<file path=xl/sharedStrings.xml><?xml version="1.0" encoding="utf-8"?>
<sst xmlns="http://schemas.openxmlformats.org/spreadsheetml/2006/main" count="2393" uniqueCount="1546">
  <si>
    <t>R76713-9994</t>
  </si>
  <si>
    <t xml:space="preserve">Podhl.zav.1x skd-b12.5 1x ocel.kce.     </t>
  </si>
  <si>
    <t>347</t>
  </si>
  <si>
    <t xml:space="preserve">Podhl.zav.1x skd-B12.5 1x ocel.kce.     </t>
  </si>
  <si>
    <t xml:space="preserve">kastlik                                 </t>
  </si>
  <si>
    <t>348</t>
  </si>
  <si>
    <t xml:space="preserve">Podhl.zav.1x skd-F15 1x ocel.kce.       </t>
  </si>
  <si>
    <t>349</t>
  </si>
  <si>
    <t xml:space="preserve">C0932      </t>
  </si>
  <si>
    <t xml:space="preserve">Podhled z kazet 600x600                 </t>
  </si>
  <si>
    <t xml:space="preserve">subdodavka c                            </t>
  </si>
  <si>
    <t>350</t>
  </si>
  <si>
    <t xml:space="preserve">Podhled z kazet protipozarni            </t>
  </si>
  <si>
    <t>351</t>
  </si>
  <si>
    <t xml:space="preserve">D+M kryty vestavěných svítidel v        </t>
  </si>
  <si>
    <t>352</t>
  </si>
  <si>
    <t>C76722-1210</t>
  </si>
  <si>
    <t xml:space="preserve">Zábr schod trub na ocel kce -20kg       </t>
  </si>
  <si>
    <t>353</t>
  </si>
  <si>
    <t>42412100000</t>
  </si>
  <si>
    <t xml:space="preserve">Ocelova konstrukce zabradli             </t>
  </si>
  <si>
    <t>354</t>
  </si>
  <si>
    <t>C76781-1100</t>
  </si>
  <si>
    <t xml:space="preserve">Kdk mtz mrizek vetr vm                  </t>
  </si>
  <si>
    <t>355</t>
  </si>
  <si>
    <t xml:space="preserve">55896016   </t>
  </si>
  <si>
    <t xml:space="preserve">Vetraci mrizka plast.150x150            </t>
  </si>
  <si>
    <t>356</t>
  </si>
  <si>
    <t>C76799-5101</t>
  </si>
  <si>
    <t xml:space="preserve">Kdk mtž atypu hmotnost celkem  -5kg     </t>
  </si>
  <si>
    <t>357</t>
  </si>
  <si>
    <t xml:space="preserve">42410011   </t>
  </si>
  <si>
    <t xml:space="preserve">Ocelova konstrukce                      </t>
  </si>
  <si>
    <t xml:space="preserve">nohy pro zákryty radiátorů              </t>
  </si>
  <si>
    <t>358</t>
  </si>
  <si>
    <t>359</t>
  </si>
  <si>
    <t>pásovina 20/5 pro kotvení madla na zábr.</t>
  </si>
  <si>
    <t>360</t>
  </si>
  <si>
    <t>361</t>
  </si>
  <si>
    <t xml:space="preserve">pásovina 50/5-500                       </t>
  </si>
  <si>
    <t>362</t>
  </si>
  <si>
    <t>C76799-5106</t>
  </si>
  <si>
    <t xml:space="preserve">Kdk mtz atypu hmotnost celkem-250kg     </t>
  </si>
  <si>
    <t xml:space="preserve">OK                                      </t>
  </si>
  <si>
    <t>363</t>
  </si>
  <si>
    <t xml:space="preserve">OK nástavby                             </t>
  </si>
  <si>
    <t>364</t>
  </si>
  <si>
    <t xml:space="preserve">OK vnějšího schodiště                   </t>
  </si>
  <si>
    <t>365</t>
  </si>
  <si>
    <t xml:space="preserve">42410017   </t>
  </si>
  <si>
    <t xml:space="preserve">Pozinkovani ocelove konstrukce          </t>
  </si>
  <si>
    <t>366</t>
  </si>
  <si>
    <t>C76759-0120</t>
  </si>
  <si>
    <t xml:space="preserve">Podlahové rošty montáž šrouby           </t>
  </si>
  <si>
    <t>367</t>
  </si>
  <si>
    <t xml:space="preserve">55330018   </t>
  </si>
  <si>
    <t xml:space="preserve">Pororost pozinkovany sp                 </t>
  </si>
  <si>
    <t>368</t>
  </si>
  <si>
    <t>369</t>
  </si>
  <si>
    <t>370</t>
  </si>
  <si>
    <t>C76722-2230</t>
  </si>
  <si>
    <t xml:space="preserve">Kdk mtž zábr sch prof na ok  40-kg      </t>
  </si>
  <si>
    <t>371</t>
  </si>
  <si>
    <t>372</t>
  </si>
  <si>
    <t>373</t>
  </si>
  <si>
    <t>C99876-7102</t>
  </si>
  <si>
    <t xml:space="preserve">Pres.kci.kovovych stav.dopl.-do 12m     </t>
  </si>
  <si>
    <t xml:space="preserve">PODLAHY Z DLAZDIC                       </t>
  </si>
  <si>
    <t>771</t>
  </si>
  <si>
    <t>374</t>
  </si>
  <si>
    <t>C77144-1039</t>
  </si>
  <si>
    <t xml:space="preserve">Soklík stupeň hutný 300x150 v150 MC     </t>
  </si>
  <si>
    <t>375</t>
  </si>
  <si>
    <t>C77147-1020</t>
  </si>
  <si>
    <t xml:space="preserve">Mtz sok ker 300x15o do tmele            </t>
  </si>
  <si>
    <t xml:space="preserve">prubezny                                </t>
  </si>
  <si>
    <t>376</t>
  </si>
  <si>
    <t xml:space="preserve">59764042   </t>
  </si>
  <si>
    <t xml:space="preserve">Sokl-dlazdice                           </t>
  </si>
  <si>
    <t>377</t>
  </si>
  <si>
    <t>C77157-5109</t>
  </si>
  <si>
    <t xml:space="preserve">Mtz podl dlaz ker 300x300 hladkych      </t>
  </si>
  <si>
    <t xml:space="preserve">do tmele pres 5m2                       </t>
  </si>
  <si>
    <t>378</t>
  </si>
  <si>
    <t xml:space="preserve">24695993   </t>
  </si>
  <si>
    <t xml:space="preserve">Lepidlo pro obklady - flexibilni        </t>
  </si>
  <si>
    <t>379</t>
  </si>
  <si>
    <t>597631651..</t>
  </si>
  <si>
    <t xml:space="preserve">Dlazdice hladka 300x300x10mm            </t>
  </si>
  <si>
    <t>380</t>
  </si>
  <si>
    <t>C77157-9791</t>
  </si>
  <si>
    <t xml:space="preserve">Pripl za plochu do 5m2 jednotlive       </t>
  </si>
  <si>
    <t>381</t>
  </si>
  <si>
    <t>C77199-9999</t>
  </si>
  <si>
    <t xml:space="preserve">Mtz.spar.plast.maltou                   </t>
  </si>
  <si>
    <t xml:space="preserve">dlazba 300/300 mm                       </t>
  </si>
  <si>
    <t>382</t>
  </si>
  <si>
    <t>C78199-9999</t>
  </si>
  <si>
    <t xml:space="preserve">Mtz.rohove listy-profil                 </t>
  </si>
  <si>
    <t xml:space="preserve">prechodova lista                        </t>
  </si>
  <si>
    <t>383</t>
  </si>
  <si>
    <t xml:space="preserve">55300095   </t>
  </si>
  <si>
    <t xml:space="preserve">Lišta Al                                </t>
  </si>
  <si>
    <t>384</t>
  </si>
  <si>
    <t xml:space="preserve">55300087   </t>
  </si>
  <si>
    <t xml:space="preserve">Schodistova hrana                       </t>
  </si>
  <si>
    <t>385</t>
  </si>
  <si>
    <t xml:space="preserve">Prechodova lista                        </t>
  </si>
  <si>
    <t>386</t>
  </si>
  <si>
    <t>C99877-1102</t>
  </si>
  <si>
    <t xml:space="preserve">Pres.podlah z dlazdic-obj.do 12m        </t>
  </si>
  <si>
    <t xml:space="preserve">PODLAHY POVLAKOVE                       </t>
  </si>
  <si>
    <t>776</t>
  </si>
  <si>
    <t>387</t>
  </si>
  <si>
    <t>C77620-0820</t>
  </si>
  <si>
    <t xml:space="preserve">Odstr.povl.podlah ze schodu             </t>
  </si>
  <si>
    <t xml:space="preserve">lep.podlož.na zrušení                   </t>
  </si>
  <si>
    <t>388</t>
  </si>
  <si>
    <t>C77640-1800</t>
  </si>
  <si>
    <t xml:space="preserve">Demontaz sokliku                        </t>
  </si>
  <si>
    <t xml:space="preserve">z pvc na zruseni                        </t>
  </si>
  <si>
    <t>389</t>
  </si>
  <si>
    <t>C77651-1810</t>
  </si>
  <si>
    <t xml:space="preserve">Odstraneni povlak.podlah bez.podl.      </t>
  </si>
  <si>
    <t xml:space="preserve">z pasu na zruseni                       </t>
  </si>
  <si>
    <t>390</t>
  </si>
  <si>
    <t>C77627-0400</t>
  </si>
  <si>
    <t xml:space="preserve">Lep povl podlh textilních-jek/kovr.     </t>
  </si>
  <si>
    <t xml:space="preserve">na stupnice a podstup.                  </t>
  </si>
  <si>
    <t>391</t>
  </si>
  <si>
    <t xml:space="preserve">69765600   </t>
  </si>
  <si>
    <t xml:space="preserve">Koberec se sníženou hořlavostí          </t>
  </si>
  <si>
    <t>392</t>
  </si>
  <si>
    <t>C77642-1100</t>
  </si>
  <si>
    <t xml:space="preserve">Lep podl soklik pvc bez podl            </t>
  </si>
  <si>
    <t xml:space="preserve">o                                       </t>
  </si>
  <si>
    <t>393</t>
  </si>
  <si>
    <t>28341163011</t>
  </si>
  <si>
    <t xml:space="preserve">Soklik pvc                              </t>
  </si>
  <si>
    <t>394</t>
  </si>
  <si>
    <t>C77652-1100</t>
  </si>
  <si>
    <t xml:space="preserve">Lep povl podlh pvc pasy                 </t>
  </si>
  <si>
    <t xml:space="preserve">plocha do 20 m2                         </t>
  </si>
  <si>
    <t>395</t>
  </si>
  <si>
    <t xml:space="preserve">28412220   </t>
  </si>
  <si>
    <t xml:space="preserve">Podlahovina pvc protiskluz              </t>
  </si>
  <si>
    <t>396</t>
  </si>
  <si>
    <t>28411211206</t>
  </si>
  <si>
    <t xml:space="preserve">Podlahovina pvc premier tl.2mm          </t>
  </si>
  <si>
    <t>397</t>
  </si>
  <si>
    <t>C77699-4111</t>
  </si>
  <si>
    <t xml:space="preserve">Svarov.povl podlah-pasy                 </t>
  </si>
  <si>
    <t xml:space="preserve">pasy                                    </t>
  </si>
  <si>
    <t>398</t>
  </si>
  <si>
    <t>C77641-1000</t>
  </si>
  <si>
    <t xml:space="preserve">Lep podl soklik pryz                    </t>
  </si>
  <si>
    <t>399</t>
  </si>
  <si>
    <t>28342307300</t>
  </si>
  <si>
    <t xml:space="preserve">Profil z pvc                            </t>
  </si>
  <si>
    <t>400</t>
  </si>
  <si>
    <t>C77657-2100</t>
  </si>
  <si>
    <t xml:space="preserve">Lep povl podlh textil pásy              </t>
  </si>
  <si>
    <t xml:space="preserve">Kovral - plocha do 20m2                 </t>
  </si>
  <si>
    <t>401</t>
  </si>
  <si>
    <t xml:space="preserve">697628     </t>
  </si>
  <si>
    <t xml:space="preserve">Zatezovy koberec                        </t>
  </si>
  <si>
    <t>402</t>
  </si>
  <si>
    <t xml:space="preserve">69765597   </t>
  </si>
  <si>
    <t xml:space="preserve">Koberec                                 </t>
  </si>
  <si>
    <t>403</t>
  </si>
  <si>
    <t>404</t>
  </si>
  <si>
    <t>C99877-6102</t>
  </si>
  <si>
    <t xml:space="preserve">Pres.podlah povlakovych-obj.do 12m      </t>
  </si>
  <si>
    <t xml:space="preserve">PODLAHY ZE SYNTETICKYCH HMOT            </t>
  </si>
  <si>
    <t>777</t>
  </si>
  <si>
    <t>405</t>
  </si>
  <si>
    <t>C77755-6202</t>
  </si>
  <si>
    <t xml:space="preserve">Vyhlazeni stěrkou                       </t>
  </si>
  <si>
    <t>406</t>
  </si>
  <si>
    <t>C99877-7102</t>
  </si>
  <si>
    <t xml:space="preserve">Přes.podlah syntetických-obj.do 12m     </t>
  </si>
  <si>
    <t xml:space="preserve">OBKLADY KERAMICKE                       </t>
  </si>
  <si>
    <t>781</t>
  </si>
  <si>
    <t>407</t>
  </si>
  <si>
    <t>C78167-2105</t>
  </si>
  <si>
    <t xml:space="preserve">Mtž obkladu parapet ker 150x150mm       </t>
  </si>
  <si>
    <t xml:space="preserve">š.100                                   </t>
  </si>
  <si>
    <t>408</t>
  </si>
  <si>
    <t xml:space="preserve">š.200                                   </t>
  </si>
  <si>
    <t>409</t>
  </si>
  <si>
    <t xml:space="preserve">š.250                                   </t>
  </si>
  <si>
    <t>410</t>
  </si>
  <si>
    <t>C78141-5016</t>
  </si>
  <si>
    <t xml:space="preserve">Mtz obkladu vt sten por 200x200mm       </t>
  </si>
  <si>
    <t xml:space="preserve">do tmelu                                </t>
  </si>
  <si>
    <t>411</t>
  </si>
  <si>
    <t xml:space="preserve">Oprava obkladu vt sten por              </t>
  </si>
  <si>
    <t>412</t>
  </si>
  <si>
    <t>413</t>
  </si>
  <si>
    <t xml:space="preserve">obklad                                  </t>
  </si>
  <si>
    <t>414</t>
  </si>
  <si>
    <t xml:space="preserve">597671182  </t>
  </si>
  <si>
    <t xml:space="preserve">Obkl ker b br hl 200x200                </t>
  </si>
  <si>
    <t>415</t>
  </si>
  <si>
    <t xml:space="preserve">z bar.tvrdeho pvc-rohy ker.obkladu      </t>
  </si>
  <si>
    <t>416</t>
  </si>
  <si>
    <t xml:space="preserve">55300118   </t>
  </si>
  <si>
    <t xml:space="preserve">Lista rohová Al                         </t>
  </si>
  <si>
    <t>417</t>
  </si>
  <si>
    <t>C99878-1102</t>
  </si>
  <si>
    <t xml:space="preserve">Přes.obklady keramické-obj.do 12m       </t>
  </si>
  <si>
    <t xml:space="preserve">NATERY                                  </t>
  </si>
  <si>
    <t>783</t>
  </si>
  <si>
    <t>418</t>
  </si>
  <si>
    <t>C78312-5730</t>
  </si>
  <si>
    <t xml:space="preserve">Nát.snt.oc.kce.C zákl.                  </t>
  </si>
  <si>
    <t xml:space="preserve">I stropu+OK vnitřní schody+pás.50/5     </t>
  </si>
  <si>
    <t>419</t>
  </si>
  <si>
    <t xml:space="preserve">Nat.snt.oc.kce.c zakl.                  </t>
  </si>
  <si>
    <t>420</t>
  </si>
  <si>
    <t>C78312-5130</t>
  </si>
  <si>
    <t xml:space="preserve">Nat.snt.oc.kce.c 2nas.kry               </t>
  </si>
  <si>
    <t>421</t>
  </si>
  <si>
    <t>C78352-2000</t>
  </si>
  <si>
    <t xml:space="preserve">Nat.OK snt.2nas.rekt.barva              </t>
  </si>
  <si>
    <t xml:space="preserve">venkovní schodiště vč.zábradlí          </t>
  </si>
  <si>
    <t>422</t>
  </si>
  <si>
    <t>C78320-1811</t>
  </si>
  <si>
    <t xml:space="preserve">Odstr.nat.z oc.dopln.kce                </t>
  </si>
  <si>
    <t xml:space="preserve">oskrab.                                 </t>
  </si>
  <si>
    <t>423</t>
  </si>
  <si>
    <t>C78322-5100</t>
  </si>
  <si>
    <t xml:space="preserve">Nat.oc.dopl.kce.snt.2xkry 1xeml         </t>
  </si>
  <si>
    <t xml:space="preserve">zárubně a mříže                         </t>
  </si>
  <si>
    <t>424</t>
  </si>
  <si>
    <t xml:space="preserve">zabradli+nohy pro zákryty radiátorů     </t>
  </si>
  <si>
    <t>425</t>
  </si>
  <si>
    <t>C78380-1812</t>
  </si>
  <si>
    <t xml:space="preserve">Odstr.nát.z om.                         </t>
  </si>
  <si>
    <t xml:space="preserve">oškrab.stěny                            </t>
  </si>
  <si>
    <t>426</t>
  </si>
  <si>
    <t>C78381-2110</t>
  </si>
  <si>
    <t xml:space="preserve">Nát.om.ol.stěn 2nás.2xtmel              </t>
  </si>
  <si>
    <t xml:space="preserve">stěny do 180cm                          </t>
  </si>
  <si>
    <t>427</t>
  </si>
  <si>
    <t>C78381-2190</t>
  </si>
  <si>
    <t xml:space="preserve">Nát.ol.stěn napuštěním                  </t>
  </si>
  <si>
    <t>428</t>
  </si>
  <si>
    <t>C78367-1101</t>
  </si>
  <si>
    <t xml:space="preserve">Nat.tr.vyr.polyuret.napustenim          </t>
  </si>
  <si>
    <t xml:space="preserve">obložení                                </t>
  </si>
  <si>
    <t>429</t>
  </si>
  <si>
    <t>C78367-1103</t>
  </si>
  <si>
    <t xml:space="preserve">Nat.tr.vyr.polyuret.3xlak               </t>
  </si>
  <si>
    <t xml:space="preserve">dtto                                    </t>
  </si>
  <si>
    <t>430</t>
  </si>
  <si>
    <t xml:space="preserve">Nát.tr.vyr.polyuret.napuštěním          </t>
  </si>
  <si>
    <t xml:space="preserve">madla                                   </t>
  </si>
  <si>
    <t>431</t>
  </si>
  <si>
    <t xml:space="preserve">Nát.tr.vyr.polyuret.3xlak               </t>
  </si>
  <si>
    <t>432</t>
  </si>
  <si>
    <t>C78378-2203</t>
  </si>
  <si>
    <t xml:space="preserve">Nater tesarskych vyrobku                </t>
  </si>
  <si>
    <t xml:space="preserve">rošt na podhled                         </t>
  </si>
  <si>
    <t>433</t>
  </si>
  <si>
    <t xml:space="preserve">eko-bednění                             </t>
  </si>
  <si>
    <t>434</t>
  </si>
  <si>
    <t xml:space="preserve">rošt na stěnu                           </t>
  </si>
  <si>
    <t>435</t>
  </si>
  <si>
    <t>C78385-1220</t>
  </si>
  <si>
    <t xml:space="preserve">Nat.beton.pov.epoxi.2nas.pci            </t>
  </si>
  <si>
    <t xml:space="preserve">prohlubeň výtahu                        </t>
  </si>
  <si>
    <t xml:space="preserve">MALBY                                   </t>
  </si>
  <si>
    <t>784</t>
  </si>
  <si>
    <t>436</t>
  </si>
  <si>
    <t>C78440-2801</t>
  </si>
  <si>
    <t xml:space="preserve">Odstr.maleb oškr.                       </t>
  </si>
  <si>
    <t xml:space="preserve">míst.do 3,8m                            </t>
  </si>
  <si>
    <t>437</t>
  </si>
  <si>
    <t>C78440-2804</t>
  </si>
  <si>
    <t xml:space="preserve">schod.do 3,8m                           </t>
  </si>
  <si>
    <t>438</t>
  </si>
  <si>
    <t>C78445-2271</t>
  </si>
  <si>
    <t xml:space="preserve">Malby 2nas.1bar.                        </t>
  </si>
  <si>
    <t xml:space="preserve">mist.do 3,8m                            </t>
  </si>
  <si>
    <t>439</t>
  </si>
  <si>
    <t>C78445-2274</t>
  </si>
  <si>
    <t xml:space="preserve">Malby 2nás.1bar.                        </t>
  </si>
  <si>
    <t>440</t>
  </si>
  <si>
    <t>C78445-2273</t>
  </si>
  <si>
    <t xml:space="preserve">míst.do 8,0m                            </t>
  </si>
  <si>
    <t>441</t>
  </si>
  <si>
    <t xml:space="preserve">Malby 3nas.1bar.                        </t>
  </si>
  <si>
    <t xml:space="preserve">ZARIZENI VELKOKUCHYNI                   </t>
  </si>
  <si>
    <t>791</t>
  </si>
  <si>
    <t>442</t>
  </si>
  <si>
    <t xml:space="preserve">D+M myčka                               </t>
  </si>
  <si>
    <t xml:space="preserve">RUZNE                                   </t>
  </si>
  <si>
    <t>900</t>
  </si>
  <si>
    <t>443</t>
  </si>
  <si>
    <t xml:space="preserve">Dokumentace skutečného provedení        </t>
  </si>
  <si>
    <t>444</t>
  </si>
  <si>
    <t xml:space="preserve">C0943      </t>
  </si>
  <si>
    <t xml:space="preserve">Dočasné dopravní značení                </t>
  </si>
  <si>
    <t>445</t>
  </si>
  <si>
    <t xml:space="preserve">Informační tabule                       </t>
  </si>
  <si>
    <t>446</t>
  </si>
  <si>
    <t xml:space="preserve">Úklid přístupových komunikací           </t>
  </si>
  <si>
    <t xml:space="preserve">DOPOCTY PRIRAZEK                        </t>
  </si>
  <si>
    <t>998</t>
  </si>
  <si>
    <t>447</t>
  </si>
  <si>
    <t xml:space="preserve">C0942      </t>
  </si>
  <si>
    <t xml:space="preserve">Zařízení staveniště   2,3%              </t>
  </si>
  <si>
    <t xml:space="preserve">/zadá se absol.částka základny/         </t>
  </si>
  <si>
    <t>448</t>
  </si>
  <si>
    <t xml:space="preserve">Kompletační činnost   1,0%              </t>
  </si>
  <si>
    <t xml:space="preserve">/zada se absol.castka zakladny/         </t>
  </si>
  <si>
    <t>REKAPITULACE:</t>
  </si>
  <si>
    <t>Cena bez DPH:</t>
  </si>
  <si>
    <t>Cena včetně DPH:</t>
  </si>
  <si>
    <t xml:space="preserve">D+M plastové okno 1200/2150       </t>
  </si>
  <si>
    <t xml:space="preserve">D+M plastové okno 2400/2250       </t>
  </si>
  <si>
    <t xml:space="preserve">D+M plastové dveře 1850/2770       </t>
  </si>
  <si>
    <t xml:space="preserve">D+M úlastové dveře 1600/2500      </t>
  </si>
  <si>
    <t xml:space="preserve">D+M sestava plastová 5400/3000     </t>
  </si>
  <si>
    <t>ks</t>
  </si>
  <si>
    <t>KPL</t>
  </si>
  <si>
    <t xml:space="preserve">protipožárním kazet.podhledu      </t>
  </si>
  <si>
    <t xml:space="preserve">D+M táhlo dl.3440mm                </t>
  </si>
  <si>
    <t xml:space="preserve">D+M kot.deska kruhová             </t>
  </si>
  <si>
    <t>DPH 20%:</t>
  </si>
  <si>
    <t>DPH 14%:</t>
  </si>
  <si>
    <t>zemina</t>
  </si>
  <si>
    <t>suť</t>
  </si>
  <si>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</si>
  <si>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</si>
  <si>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</si>
  <si>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</si>
  <si>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</si>
  <si>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</si>
  <si>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</si>
  <si>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</si>
  <si>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</si>
  <si>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>Celkem tun</t>
  </si>
  <si>
    <t xml:space="preserve">                                          R E K A P I T U L A C E</t>
  </si>
  <si>
    <t xml:space="preserve">                    S T A V E B N Í C H   P R A C Í   A   D O D Á V E K</t>
  </si>
  <si>
    <t>Stavba :</t>
  </si>
  <si>
    <t>Objekt :</t>
  </si>
  <si>
    <t>Číslo</t>
  </si>
  <si>
    <t>Název stavebního oddílu</t>
  </si>
  <si>
    <t>Nabídková cena</t>
  </si>
  <si>
    <t>Hmotnost</t>
  </si>
  <si>
    <t xml:space="preserve">9868 - MŠ Klíček,Svojsíkova 754 N.Bor          </t>
  </si>
  <si>
    <t xml:space="preserve">98680007 - Nástavba MŠ Klíček-uzn.náklady          </t>
  </si>
  <si>
    <t xml:space="preserve">                                        </t>
  </si>
  <si>
    <t xml:space="preserve">ZEMNI PRACE STAVEBNI                    </t>
  </si>
  <si>
    <t>1</t>
  </si>
  <si>
    <t>C13320-1101</t>
  </si>
  <si>
    <t xml:space="preserve">Sachty do 4m2 hor.3 rucne               </t>
  </si>
  <si>
    <t xml:space="preserve">m3  </t>
  </si>
  <si>
    <t xml:space="preserve">do 100m3                                </t>
  </si>
  <si>
    <t>2</t>
  </si>
  <si>
    <t>C13971-1101</t>
  </si>
  <si>
    <t xml:space="preserve">Vykopavka v uzavrenych prostorach       </t>
  </si>
  <si>
    <t xml:space="preserve">hor.3                                   </t>
  </si>
  <si>
    <t>3</t>
  </si>
  <si>
    <t>C16110-1101</t>
  </si>
  <si>
    <t xml:space="preserve">Svisly presun hor.3 soudrzna rucne      </t>
  </si>
  <si>
    <t xml:space="preserve">hl.1,0-2,5m                             </t>
  </si>
  <si>
    <t>4</t>
  </si>
  <si>
    <t>C16220-1101</t>
  </si>
  <si>
    <t xml:space="preserve">Vodor.prem.vykop.hor.1-4 do 20m         </t>
  </si>
  <si>
    <t xml:space="preserve">koleckem s nalozenim                    </t>
  </si>
  <si>
    <t>5</t>
  </si>
  <si>
    <t>C17410-1101</t>
  </si>
  <si>
    <t xml:space="preserve">Zásyp se zhutněním - ručně              </t>
  </si>
  <si>
    <t xml:space="preserve">kolem objektu                           </t>
  </si>
  <si>
    <t>6</t>
  </si>
  <si>
    <t>C17410-1102</t>
  </si>
  <si>
    <t xml:space="preserve">Zásyp sypaninou v uzavr.prostorach      </t>
  </si>
  <si>
    <t xml:space="preserve">se zhutněním strojně vč.přejezdu        </t>
  </si>
  <si>
    <t>7</t>
  </si>
  <si>
    <t>C16710-1101</t>
  </si>
  <si>
    <t xml:space="preserve">Nakladani vykopku z hornin 1-4          </t>
  </si>
  <si>
    <t xml:space="preserve">do 100m3 strojne vc.prejezdu            </t>
  </si>
  <si>
    <t>8</t>
  </si>
  <si>
    <t>C16270-1105</t>
  </si>
  <si>
    <t xml:space="preserve">Vodorovne prem.vykopku do 10000m1-4     </t>
  </si>
  <si>
    <t>9</t>
  </si>
  <si>
    <t>C17120-1999</t>
  </si>
  <si>
    <t xml:space="preserve">Poplatek za skladku                     </t>
  </si>
  <si>
    <t xml:space="preserve">t   </t>
  </si>
  <si>
    <t>10</t>
  </si>
  <si>
    <t xml:space="preserve">Zasyp se zhutnenim - rucne              </t>
  </si>
  <si>
    <t xml:space="preserve">v uzavrenych prostorach                 </t>
  </si>
  <si>
    <t>Oddíl celkem</t>
  </si>
  <si>
    <t xml:space="preserve">ZAKLADANI                               </t>
  </si>
  <si>
    <t>11</t>
  </si>
  <si>
    <t>C27332-1311</t>
  </si>
  <si>
    <t xml:space="preserve">Zákl.desky ŽB tř.B20(znIII)             </t>
  </si>
  <si>
    <t xml:space="preserve">do 1m3               m                  </t>
  </si>
  <si>
    <t>12</t>
  </si>
  <si>
    <t>C27335-1215</t>
  </si>
  <si>
    <t xml:space="preserve">Bednění základ desek nerouben.vykop     </t>
  </si>
  <si>
    <t xml:space="preserve">m2  </t>
  </si>
  <si>
    <t xml:space="preserve">obedňovací desky                        </t>
  </si>
  <si>
    <t>13</t>
  </si>
  <si>
    <t>C27335-1216</t>
  </si>
  <si>
    <t xml:space="preserve">Odbedň základ desek neroubený výkop     </t>
  </si>
  <si>
    <t>14</t>
  </si>
  <si>
    <t>C27532-1211</t>
  </si>
  <si>
    <t xml:space="preserve">Zakl.patky zb tr.-(znii)                </t>
  </si>
  <si>
    <t xml:space="preserve">SVISLE KONSTRUKCE                       </t>
  </si>
  <si>
    <t>15</t>
  </si>
  <si>
    <t>C34023-8212</t>
  </si>
  <si>
    <t xml:space="preserve">Zazdívka ot.pl.1m2 příčky stěny         </t>
  </si>
  <si>
    <t xml:space="preserve">tl.přes 10cm výtah  M125l               </t>
  </si>
  <si>
    <t>16</t>
  </si>
  <si>
    <t>C34023-9212</t>
  </si>
  <si>
    <t xml:space="preserve">Zazdívka ot.pl.do 4m2 příč.stěny        </t>
  </si>
  <si>
    <t>17</t>
  </si>
  <si>
    <t>C31023-8211</t>
  </si>
  <si>
    <t xml:space="preserve">Zazdívka ot.pl.do 1m2 cih.tl.zd.30cm    </t>
  </si>
  <si>
    <t xml:space="preserve">na MVC výtah        M125l               </t>
  </si>
  <si>
    <t>18</t>
  </si>
  <si>
    <t>C31023-9211</t>
  </si>
  <si>
    <t xml:space="preserve">Zazdivka ot.pl.do 4m2 tl.zdi 45cm       </t>
  </si>
  <si>
    <t xml:space="preserve">na mvc vytah        m125l               </t>
  </si>
  <si>
    <t>19</t>
  </si>
  <si>
    <t>C31132-1311</t>
  </si>
  <si>
    <t xml:space="preserve">Nadzákl.zdí nosné ŽB tř.B20(znIII)      </t>
  </si>
  <si>
    <t xml:space="preserve">tl.do 20cm           m                  </t>
  </si>
  <si>
    <t>20</t>
  </si>
  <si>
    <t>C31135-1105</t>
  </si>
  <si>
    <t xml:space="preserve">Bed nadzakl zdi oboustr z desek         </t>
  </si>
  <si>
    <t xml:space="preserve">v 4 m                                   </t>
  </si>
  <si>
    <t>21</t>
  </si>
  <si>
    <t>C31135-1106</t>
  </si>
  <si>
    <t xml:space="preserve">Odb nadzakl zdi oboustr z desek         </t>
  </si>
  <si>
    <t>22</t>
  </si>
  <si>
    <t xml:space="preserve">Bed nadzákl zdi oboustr z desek         </t>
  </si>
  <si>
    <t xml:space="preserve">v 4 m-prostupy                          </t>
  </si>
  <si>
    <t>23</t>
  </si>
  <si>
    <t xml:space="preserve">Odb nadzákl zdi oboustr z desek         </t>
  </si>
  <si>
    <t xml:space="preserve">v 4 m-dtto                              </t>
  </si>
  <si>
    <t>24</t>
  </si>
  <si>
    <t>C31136-1721</t>
  </si>
  <si>
    <t xml:space="preserve">Výztuž zdí nadzákl všech druhů          </t>
  </si>
  <si>
    <t xml:space="preserve">oc 10425 dvouř vu jeř A                 </t>
  </si>
  <si>
    <t>25</t>
  </si>
  <si>
    <t>C31136-2021</t>
  </si>
  <si>
    <t xml:space="preserve">Výzt.nadzákl.zdí nosných ze sv.sítí     </t>
  </si>
  <si>
    <t xml:space="preserve">KARI rozměr 3x2m                        </t>
  </si>
  <si>
    <t>26</t>
  </si>
  <si>
    <t>R31127-1211</t>
  </si>
  <si>
    <t xml:space="preserve">Zdivo z tvárnic such.zd. P3/580         </t>
  </si>
  <si>
    <t xml:space="preserve">tl.zdi 20cm 60x25x20cm           v      </t>
  </si>
  <si>
    <t>27</t>
  </si>
  <si>
    <t xml:space="preserve">tl.zdi 25cm 60x25x25cm           v      </t>
  </si>
  <si>
    <t>28</t>
  </si>
  <si>
    <t xml:space="preserve">tl.zdi 30cm 60x25x30cm           v      </t>
  </si>
  <si>
    <t>29</t>
  </si>
  <si>
    <t>C31714-2321</t>
  </si>
  <si>
    <t xml:space="preserve">Nenosný překlad 1240/249/125            </t>
  </si>
  <si>
    <t xml:space="preserve">ks  </t>
  </si>
  <si>
    <t>30</t>
  </si>
  <si>
    <t>C31714-3521</t>
  </si>
  <si>
    <t xml:space="preserve">Nosný překlad 1490/249/250              </t>
  </si>
  <si>
    <t>31</t>
  </si>
  <si>
    <t>C31716-1111</t>
  </si>
  <si>
    <t xml:space="preserve">Keram.překlad 1000/71/115               </t>
  </si>
  <si>
    <t>32</t>
  </si>
  <si>
    <t>C31716-1112</t>
  </si>
  <si>
    <t xml:space="preserve">Keram.překlad 1250/71/115               </t>
  </si>
  <si>
    <t>33</t>
  </si>
  <si>
    <t>C31716-1113</t>
  </si>
  <si>
    <t xml:space="preserve">Keram.překlad 1500/71/115               </t>
  </si>
  <si>
    <t>34</t>
  </si>
  <si>
    <t>C31716-1114</t>
  </si>
  <si>
    <t xml:space="preserve">Keram.překlad 1750/71/115               </t>
  </si>
  <si>
    <t>35</t>
  </si>
  <si>
    <t>C31716-1115</t>
  </si>
  <si>
    <t xml:space="preserve">Keram.překlad 2000/71/115               </t>
  </si>
  <si>
    <t>36</t>
  </si>
  <si>
    <t>C31716-1132</t>
  </si>
  <si>
    <t xml:space="preserve">Keram.překlad 1500/238/70               </t>
  </si>
  <si>
    <t>37</t>
  </si>
  <si>
    <t>R34224-0002</t>
  </si>
  <si>
    <t xml:space="preserve">Příčky dl.přes 1m tl.8                  </t>
  </si>
  <si>
    <t xml:space="preserve">tvárnice 8/372/238mm       v            </t>
  </si>
  <si>
    <t>38</t>
  </si>
  <si>
    <t>R34224-0001</t>
  </si>
  <si>
    <t xml:space="preserve">Příčky dl.přes 1m tl.11,5               </t>
  </si>
  <si>
    <t xml:space="preserve">tvárnice 115/497/238mm      v           </t>
  </si>
  <si>
    <t>39</t>
  </si>
  <si>
    <t>C34227-2148</t>
  </si>
  <si>
    <t xml:space="preserve">Příčka tl.5cm P4-600      v             </t>
  </si>
  <si>
    <t>40</t>
  </si>
  <si>
    <t xml:space="preserve">tl.zdi 7,5cm 60x25x7,5cm         v      </t>
  </si>
  <si>
    <t>41</t>
  </si>
  <si>
    <t xml:space="preserve">tl.zdi 10cm  60x25x10cm          v      </t>
  </si>
  <si>
    <t>42</t>
  </si>
  <si>
    <t xml:space="preserve">tl.zdi 12,5cm 60x25x12,5cm       v      </t>
  </si>
  <si>
    <t>43</t>
  </si>
  <si>
    <t>tl.zdi 12,5cm 60x25x12,5cm-obezdění záru</t>
  </si>
  <si>
    <t>44</t>
  </si>
  <si>
    <t xml:space="preserve">tl.zdi 15cm 60x25x15cm           v      </t>
  </si>
  <si>
    <t>45</t>
  </si>
  <si>
    <t>C31638-1116</t>
  </si>
  <si>
    <t xml:space="preserve">Komínová krycí deska BP                 </t>
  </si>
  <si>
    <t xml:space="preserve">do 10cm s přesahem                      </t>
  </si>
  <si>
    <t>46</t>
  </si>
  <si>
    <t>C31794-1123</t>
  </si>
  <si>
    <t xml:space="preserve">Osaz.válc.nosníků i,ie,u,ue c.14-22     </t>
  </si>
  <si>
    <t>47</t>
  </si>
  <si>
    <t xml:space="preserve">13380525   </t>
  </si>
  <si>
    <t xml:space="preserve">Tyč ocel-I 11373 označ.průřezu 140      </t>
  </si>
  <si>
    <t>48</t>
  </si>
  <si>
    <t xml:space="preserve">13380530   </t>
  </si>
  <si>
    <t xml:space="preserve">Tyč ocel-I 11373 označ.průřezu 160      </t>
  </si>
  <si>
    <t>49</t>
  </si>
  <si>
    <t>C34624-4381</t>
  </si>
  <si>
    <t xml:space="preserve">Plentování oc.válc.nosníků cihlami      </t>
  </si>
  <si>
    <t xml:space="preserve">výšky do 20cm MVC25v          mlt 0,027 </t>
  </si>
  <si>
    <t>50</t>
  </si>
  <si>
    <t>C34648-1121</t>
  </si>
  <si>
    <t xml:space="preserve">Zaplentování rýh,potr.ap.pod stropy     </t>
  </si>
  <si>
    <t xml:space="preserve">rabic.pletivem MCJ            mlt 0,019 </t>
  </si>
  <si>
    <t xml:space="preserve">VODOROVNE KONSTRUKCE                    </t>
  </si>
  <si>
    <t>51</t>
  </si>
  <si>
    <t>C41112-1232</t>
  </si>
  <si>
    <t xml:space="preserve">Montaz stropu z desek s.60cm            </t>
  </si>
  <si>
    <t xml:space="preserve">del.pres. 90-180cm                      </t>
  </si>
  <si>
    <t>52</t>
  </si>
  <si>
    <t xml:space="preserve">59341225   </t>
  </si>
  <si>
    <t xml:space="preserve">Deska stropni pzd 29/10          a *    </t>
  </si>
  <si>
    <t>53</t>
  </si>
  <si>
    <t>C41132-1313</t>
  </si>
  <si>
    <t xml:space="preserve">Stropy deskové ŽB tř.B20(znIII)         </t>
  </si>
  <si>
    <t xml:space="preserve">tl do 30cm           m                  </t>
  </si>
  <si>
    <t>54</t>
  </si>
  <si>
    <t>C41135-1101</t>
  </si>
  <si>
    <t xml:space="preserve">Bed strop desk.z prken bez podp.kon     </t>
  </si>
  <si>
    <t xml:space="preserve">zatiz do 5 kpa                          </t>
  </si>
  <si>
    <t>55</t>
  </si>
  <si>
    <t>C41135-1102</t>
  </si>
  <si>
    <t xml:space="preserve">Odb strop desk.z prken bez podp kon     </t>
  </si>
  <si>
    <t>56</t>
  </si>
  <si>
    <t>C41135-4174</t>
  </si>
  <si>
    <t xml:space="preserve">Odstr.podp.konstr.pro zatíž.            </t>
  </si>
  <si>
    <t xml:space="preserve">5-12 KPa stropy deskové                 </t>
  </si>
  <si>
    <t>57</t>
  </si>
  <si>
    <t>C41135-4173</t>
  </si>
  <si>
    <t xml:space="preserve">Podp.konstr se zesíl dna do 4m v        </t>
  </si>
  <si>
    <t xml:space="preserve">5 do 12 KPa stropy deskové              </t>
  </si>
  <si>
    <t>58</t>
  </si>
  <si>
    <t>C41135-4183</t>
  </si>
  <si>
    <t xml:space="preserve">Přípl.za podp.konstr.pro v 4 az 6m      </t>
  </si>
  <si>
    <t xml:space="preserve">zatížení přes 5 do 12 KPa               </t>
  </si>
  <si>
    <t>59</t>
  </si>
  <si>
    <t>C41135-4184</t>
  </si>
  <si>
    <t xml:space="preserve">Přípl.za odstr.podp.konstr.v.4-6m       </t>
  </si>
  <si>
    <t xml:space="preserve">pro zatížení  5-12kpa                   </t>
  </si>
  <si>
    <t>60</t>
  </si>
  <si>
    <t>C41394-1123</t>
  </si>
  <si>
    <t xml:space="preserve">Osazovani valc.nosniku ve stropech      </t>
  </si>
  <si>
    <t xml:space="preserve">i,ie,ue,u,l c.14-22                     </t>
  </si>
  <si>
    <t>61</t>
  </si>
  <si>
    <t xml:space="preserve">13483320   </t>
  </si>
  <si>
    <t xml:space="preserve">Tyc u c.22       ocel 11373             </t>
  </si>
  <si>
    <t>62</t>
  </si>
  <si>
    <t xml:space="preserve">Osazování válc.nosníku ve stropech      </t>
  </si>
  <si>
    <t>63</t>
  </si>
  <si>
    <t xml:space="preserve">42410004   </t>
  </si>
  <si>
    <t xml:space="preserve">Ocelova konstrukce schodiste            </t>
  </si>
  <si>
    <t xml:space="preserve">kg  </t>
  </si>
  <si>
    <t xml:space="preserve">schodnice U160+I160                     </t>
  </si>
  <si>
    <t>64</t>
  </si>
  <si>
    <t>C41323-2221</t>
  </si>
  <si>
    <t xml:space="preserve">Zazdívka hlav válc.nosníku výšky        </t>
  </si>
  <si>
    <t xml:space="preserve">do 30cm výtah       M125l               </t>
  </si>
  <si>
    <t>65</t>
  </si>
  <si>
    <t>C31732-1511</t>
  </si>
  <si>
    <t xml:space="preserve">Preklady U + zb tr.b20(zniii)           </t>
  </si>
  <si>
    <t xml:space="preserve">m   </t>
  </si>
  <si>
    <t xml:space="preserve">s.200                                   </t>
  </si>
  <si>
    <t>66</t>
  </si>
  <si>
    <t>C41735-1115</t>
  </si>
  <si>
    <t xml:space="preserve">Bedneni ztuz.pasu z prken.              </t>
  </si>
  <si>
    <t>67</t>
  </si>
  <si>
    <t>C41735-1116</t>
  </si>
  <si>
    <t xml:space="preserve">Odbed.ztuz pasu z prken                 </t>
  </si>
  <si>
    <t>68</t>
  </si>
  <si>
    <t>C41736-1721</t>
  </si>
  <si>
    <t xml:space="preserve">Vyztuz ztuz pasu                        </t>
  </si>
  <si>
    <t xml:space="preserve">oc 10425 a                              </t>
  </si>
  <si>
    <t>69</t>
  </si>
  <si>
    <t>C43431-1113</t>
  </si>
  <si>
    <t xml:space="preserve">Stupně dusané na ter.BP tř.-(znII)      </t>
  </si>
  <si>
    <t xml:space="preserve">bez potěru           mm                 </t>
  </si>
  <si>
    <t>70</t>
  </si>
  <si>
    <t>C43435-1141</t>
  </si>
  <si>
    <t xml:space="preserve">Bed.schod stupnu na desce neb terenu    </t>
  </si>
  <si>
    <t xml:space="preserve">z prken                                 </t>
  </si>
  <si>
    <t>71</t>
  </si>
  <si>
    <t>C43435-1142</t>
  </si>
  <si>
    <t xml:space="preserve">Odbed.schod stupnu na desce ter.        </t>
  </si>
  <si>
    <t>72</t>
  </si>
  <si>
    <t>C43032-1313</t>
  </si>
  <si>
    <t xml:space="preserve">Schodistove konstr.zb tr.b20(zniii)     </t>
  </si>
  <si>
    <t xml:space="preserve">ramena               mm                 </t>
  </si>
  <si>
    <t>73</t>
  </si>
  <si>
    <t xml:space="preserve">Schodišťové konstr.žb tř.B20(znIII)     </t>
  </si>
  <si>
    <t xml:space="preserve">mezipodesty          mm                 </t>
  </si>
  <si>
    <t>74</t>
  </si>
  <si>
    <t>C43135-1121</t>
  </si>
  <si>
    <t xml:space="preserve">Bedneni podest a podst.desek prime      </t>
  </si>
  <si>
    <t>75</t>
  </si>
  <si>
    <t>C43135-1122</t>
  </si>
  <si>
    <t xml:space="preserve">Odbed.podest a podst desek prime        </t>
  </si>
  <si>
    <t>76</t>
  </si>
  <si>
    <t>C43036-1721</t>
  </si>
  <si>
    <t xml:space="preserve">Vyztuz schod konstr                     </t>
  </si>
  <si>
    <t>77</t>
  </si>
  <si>
    <t>C43036-2021</t>
  </si>
  <si>
    <t xml:space="preserve">Vyztuz schod.konstr.ze sv.siti kari     </t>
  </si>
  <si>
    <t xml:space="preserve">rozmer 3x2m                             </t>
  </si>
  <si>
    <t xml:space="preserve">UPRAVY POVRCHU                          </t>
  </si>
  <si>
    <t>78</t>
  </si>
  <si>
    <t>C61099-1111</t>
  </si>
  <si>
    <t xml:space="preserve">Zakryv.vnitr.otvoru predm.a konstr.     </t>
  </si>
  <si>
    <t xml:space="preserve">pred nastr.plast.m.                     </t>
  </si>
  <si>
    <t>79</t>
  </si>
  <si>
    <t>C61142-5133</t>
  </si>
  <si>
    <t xml:space="preserve">Vnitř.omítka MVC stropů schodišť        </t>
  </si>
  <si>
    <t xml:space="preserve">štuková výt.                  mlt 0,021 </t>
  </si>
  <si>
    <t>80</t>
  </si>
  <si>
    <t>C61247-1439</t>
  </si>
  <si>
    <t xml:space="preserve">Penetrace stropu                        </t>
  </si>
  <si>
    <t>81</t>
  </si>
  <si>
    <t>C61147-1433</t>
  </si>
  <si>
    <t xml:space="preserve">Vnitr.upr.stropu a schod.jednovrst.     </t>
  </si>
  <si>
    <t xml:space="preserve">otavit 860 rucne                        </t>
  </si>
  <si>
    <t>82</t>
  </si>
  <si>
    <t>C61142-5531</t>
  </si>
  <si>
    <t xml:space="preserve">Zaomit.ryh ve stropu mv omit.stukova    </t>
  </si>
  <si>
    <t xml:space="preserve">sir.do 15 cm vytah  m125l               </t>
  </si>
  <si>
    <t>83</t>
  </si>
  <si>
    <t>C61290-1112</t>
  </si>
  <si>
    <t xml:space="preserve">Ubroušení betonu po odbednění           </t>
  </si>
  <si>
    <t xml:space="preserve">vnitřních stěn                          </t>
  </si>
  <si>
    <t>84</t>
  </si>
  <si>
    <t>C61242-1626</t>
  </si>
  <si>
    <t xml:space="preserve">Vnitř.omítka MVC stěn                   </t>
  </si>
  <si>
    <t xml:space="preserve">hladká výt.                   mlt 0,019 </t>
  </si>
  <si>
    <t>85</t>
  </si>
  <si>
    <t>C61242-1637</t>
  </si>
  <si>
    <t>86</t>
  </si>
  <si>
    <t xml:space="preserve">Vnitř.omítka MVC stěn schodišť          </t>
  </si>
  <si>
    <t>87</t>
  </si>
  <si>
    <t>C61240-9991</t>
  </si>
  <si>
    <t xml:space="preserve">Zacisteni omitek kolem obklad.oken      </t>
  </si>
  <si>
    <t xml:space="preserve">dveri vytah               m125l         </t>
  </si>
  <si>
    <t>88</t>
  </si>
  <si>
    <t>C61242-5931</t>
  </si>
  <si>
    <t xml:space="preserve">Omitka vnitr.osteni s.15 cm mvc 10      </t>
  </si>
  <si>
    <t xml:space="preserve">stukova vytah       m125l               </t>
  </si>
  <si>
    <t>89</t>
  </si>
  <si>
    <t>C61242-3531</t>
  </si>
  <si>
    <t xml:space="preserve">Zaom.ryh ve stenach mvc 10 s.15 cm      </t>
  </si>
  <si>
    <t>90</t>
  </si>
  <si>
    <t>C61240-1191</t>
  </si>
  <si>
    <t xml:space="preserve">Omítnutí ploch vnitř.stěn do 0,09m2     </t>
  </si>
  <si>
    <t xml:space="preserve">výtah               M125l               </t>
  </si>
  <si>
    <t>91</t>
  </si>
  <si>
    <t>C61240-1291</t>
  </si>
  <si>
    <t xml:space="preserve">Omítnutí ploch vnitř.stěn do 0,25m2     </t>
  </si>
  <si>
    <t>92</t>
  </si>
  <si>
    <t>C61240-3399</t>
  </si>
  <si>
    <t xml:space="preserve">Hrubá výplň rýh maltou jakekol.sirky    </t>
  </si>
  <si>
    <t>93</t>
  </si>
  <si>
    <t>C62099-1121</t>
  </si>
  <si>
    <t xml:space="preserve">Zakr.vnej.otv.zabr.predm.oplech.        </t>
  </si>
  <si>
    <t xml:space="preserve">pred nastrikem les.                     </t>
  </si>
  <si>
    <t>94</t>
  </si>
  <si>
    <t>C62242-1131</t>
  </si>
  <si>
    <t xml:space="preserve">Vněj.omít.stěn MVC hladká               </t>
  </si>
  <si>
    <t xml:space="preserve">sl.II obč.prům.               mlt 0,021 </t>
  </si>
  <si>
    <t>95</t>
  </si>
  <si>
    <t xml:space="preserve">Penetrace sten pod zateplení            </t>
  </si>
  <si>
    <t>96</t>
  </si>
  <si>
    <t>C62240-5297</t>
  </si>
  <si>
    <t xml:space="preserve">Zateplení stěn z desek-pěn.polyst.      </t>
  </si>
  <si>
    <t xml:space="preserve">EPS 70F tl.100 mm                       </t>
  </si>
  <si>
    <t>97</t>
  </si>
  <si>
    <t>C62240-5237</t>
  </si>
  <si>
    <t xml:space="preserve">EPS 70F tl. 40 mm-ostění                </t>
  </si>
  <si>
    <t>98</t>
  </si>
  <si>
    <t xml:space="preserve">EPS 70F tl.100 mm na OSB                </t>
  </si>
  <si>
    <t>99</t>
  </si>
  <si>
    <t xml:space="preserve">EPS 70F tl.40 mm-ostění na OSB          </t>
  </si>
  <si>
    <t>100</t>
  </si>
  <si>
    <t>C95394-1121</t>
  </si>
  <si>
    <t xml:space="preserve">Osazeni list do omitky                  </t>
  </si>
  <si>
    <t>101</t>
  </si>
  <si>
    <t xml:space="preserve">553        </t>
  </si>
  <si>
    <t xml:space="preserve">Lista rohovnikova k zatepleni           </t>
  </si>
  <si>
    <t>102</t>
  </si>
  <si>
    <t xml:space="preserve">55300135   </t>
  </si>
  <si>
    <t xml:space="preserve">Lišta s okapnicí                        </t>
  </si>
  <si>
    <t>103</t>
  </si>
  <si>
    <t xml:space="preserve">55300134   </t>
  </si>
  <si>
    <t xml:space="preserve">Lišta APU                               </t>
  </si>
  <si>
    <t>104</t>
  </si>
  <si>
    <t xml:space="preserve">Penetrace sten podklad S                </t>
  </si>
  <si>
    <t xml:space="preserve">omítek                                  </t>
  </si>
  <si>
    <t>105</t>
  </si>
  <si>
    <t>C62047-1313</t>
  </si>
  <si>
    <t xml:space="preserve">Omítka vnější silikonsilikátová         </t>
  </si>
  <si>
    <t xml:space="preserve">zatřená tl. 2 mm                        </t>
  </si>
  <si>
    <t>106</t>
  </si>
  <si>
    <t>C62247-1312</t>
  </si>
  <si>
    <t xml:space="preserve">Nater vne sten silikon                  </t>
  </si>
  <si>
    <t xml:space="preserve">a penetrace 2x+1x-přesahy střechy       </t>
  </si>
  <si>
    <t>107</t>
  </si>
  <si>
    <t>C63131-3511</t>
  </si>
  <si>
    <t xml:space="preserve">Bet.maz.tl.8-12cm b -(ii) ruc.hut.      </t>
  </si>
  <si>
    <t xml:space="preserve">drev.hlaz.mekka                         </t>
  </si>
  <si>
    <t>108</t>
  </si>
  <si>
    <t>C63131-5511</t>
  </si>
  <si>
    <t xml:space="preserve">Bet.maz.tl.12-24cm b-(ii) ruc.hut.      </t>
  </si>
  <si>
    <t xml:space="preserve">drev.hlaz.mekka vyt           bet 1,000 </t>
  </si>
  <si>
    <t>109</t>
  </si>
  <si>
    <t>C63131-5611</t>
  </si>
  <si>
    <t xml:space="preserve">Bet.maz.tl.12-24cm b 20(iii)ruc.hut.    </t>
  </si>
  <si>
    <t xml:space="preserve">drev.hlaz.mekka-pod schody 1.PP         </t>
  </si>
  <si>
    <t>110</t>
  </si>
  <si>
    <t>C63131-9175</t>
  </si>
  <si>
    <t xml:space="preserve">Prir.za strz.lati bet.maz.pred vloz.    </t>
  </si>
  <si>
    <t xml:space="preserve">vyzt.do tl.24 cm                        </t>
  </si>
  <si>
    <t>111</t>
  </si>
  <si>
    <t>C63131-2121</t>
  </si>
  <si>
    <t xml:space="preserve">Doplnění mazanin.bet.4m2 tl.do 8cm      </t>
  </si>
  <si>
    <t xml:space="preserve">výt.kol.                                </t>
  </si>
  <si>
    <t>112</t>
  </si>
  <si>
    <t>C63131-2131</t>
  </si>
  <si>
    <t xml:space="preserve">Doplnění mazanin.bet.4m2 tl.přes 8cm    </t>
  </si>
  <si>
    <t>113</t>
  </si>
  <si>
    <t>C63135-1101</t>
  </si>
  <si>
    <t xml:space="preserve">Bedneni sten ryh a otvoru podlah        </t>
  </si>
  <si>
    <t>114</t>
  </si>
  <si>
    <t>C63135-1102</t>
  </si>
  <si>
    <t xml:space="preserve">Odbedneni sten ryh a otvoru podlah      </t>
  </si>
  <si>
    <t>115</t>
  </si>
  <si>
    <t>C63136-2021</t>
  </si>
  <si>
    <t xml:space="preserve">Vyztuz mazanin-svarovana sit kari       </t>
  </si>
  <si>
    <t>116</t>
  </si>
  <si>
    <t>C63245-1022</t>
  </si>
  <si>
    <t xml:space="preserve">Vyrovn.potěr na zdivu n.parap.MC15      </t>
  </si>
  <si>
    <t xml:space="preserve">tl.3cm dřev.hl.v ur.          mlt 0,030 </t>
  </si>
  <si>
    <t>117</t>
  </si>
  <si>
    <t xml:space="preserve">Vyrovn.potěr pod OK                     </t>
  </si>
  <si>
    <t>118</t>
  </si>
  <si>
    <t>C63245-1441</t>
  </si>
  <si>
    <t xml:space="preserve">Doplneni cem poteru do 1m2 4cm          </t>
  </si>
  <si>
    <t xml:space="preserve">m125l vytah kol.                        </t>
  </si>
  <si>
    <t>119</t>
  </si>
  <si>
    <t>C63245-1235</t>
  </si>
  <si>
    <t xml:space="preserve">Cementový potěr 400kg/m3                </t>
  </si>
  <si>
    <t xml:space="preserve">tl.4cm ocel.hl.výt            mlt 0,040 </t>
  </si>
  <si>
    <t>120</t>
  </si>
  <si>
    <t>C63245-1236</t>
  </si>
  <si>
    <t xml:space="preserve">tl.5cm ocel.hl.výt            mlt 0,050 </t>
  </si>
  <si>
    <t>121</t>
  </si>
  <si>
    <t>C63290-2211</t>
  </si>
  <si>
    <t xml:space="preserve">Příprava zatvrdlého povrchu bet maz     </t>
  </si>
  <si>
    <t xml:space="preserve">cem mlékem s přís.PVAC                  </t>
  </si>
  <si>
    <t>122</t>
  </si>
  <si>
    <t>C64294-2111</t>
  </si>
  <si>
    <t xml:space="preserve">Osazování zárubní a rámu dveří ocel.    </t>
  </si>
  <si>
    <t xml:space="preserve">do 2,5m2 při zdění v                    </t>
  </si>
  <si>
    <t>123</t>
  </si>
  <si>
    <t>55331123113</t>
  </si>
  <si>
    <t xml:space="preserve">Zaruben ocel cgu 60/197/11 l       *    </t>
  </si>
  <si>
    <t>124</t>
  </si>
  <si>
    <t xml:space="preserve">Zaruben ocel cgu 80/197/11 l       *    </t>
  </si>
  <si>
    <t>125</t>
  </si>
  <si>
    <t>C64294-5111</t>
  </si>
  <si>
    <t xml:space="preserve">Osaz.ocel.zárubní protipožár.dveří      </t>
  </si>
  <si>
    <t xml:space="preserve">jednokr.do 2,5m2  v.                    </t>
  </si>
  <si>
    <t>126</t>
  </si>
  <si>
    <t xml:space="preserve">55332390   </t>
  </si>
  <si>
    <t xml:space="preserve">Zarub ocel PO 80x197                    </t>
  </si>
  <si>
    <t>127</t>
  </si>
  <si>
    <t xml:space="preserve">55332392   </t>
  </si>
  <si>
    <t xml:space="preserve">Zarub ocel PO 90x197                    </t>
  </si>
  <si>
    <t xml:space="preserve">LESENI                                  </t>
  </si>
  <si>
    <t>128</t>
  </si>
  <si>
    <t>C94194-1052</t>
  </si>
  <si>
    <t xml:space="preserve">Mtž.leš.leh.řadové v.24m š.1,5m         </t>
  </si>
  <si>
    <t xml:space="preserve">š.podl.1,55m d.pole 2,55m               </t>
  </si>
  <si>
    <t>129</t>
  </si>
  <si>
    <t>C94194-1392</t>
  </si>
  <si>
    <t xml:space="preserve">Přípl.kd měsíc použ.leš.k ceně 1052     </t>
  </si>
  <si>
    <t xml:space="preserve">KP 63225                                </t>
  </si>
  <si>
    <t>130</t>
  </si>
  <si>
    <t>C94194-1852</t>
  </si>
  <si>
    <t xml:space="preserve">Dmt.leš.leh.řadové v.24m š.1,5m         </t>
  </si>
  <si>
    <t>131</t>
  </si>
  <si>
    <t>C94195-5001</t>
  </si>
  <si>
    <t xml:space="preserve">Lehké lešení kozové v.do 1,2m           </t>
  </si>
  <si>
    <t xml:space="preserve">montáž a demontáž                       </t>
  </si>
  <si>
    <t>132</t>
  </si>
  <si>
    <t>C94195-5002</t>
  </si>
  <si>
    <t xml:space="preserve">Lehke leseni kozove v.1,2-1,9m          </t>
  </si>
  <si>
    <t xml:space="preserve">montaz a demontaz                       </t>
  </si>
  <si>
    <t>133</t>
  </si>
  <si>
    <t>C94195-5102</t>
  </si>
  <si>
    <t xml:space="preserve">Lehké lešení sloupkové v 1,5-3,5m       </t>
  </si>
  <si>
    <t xml:space="preserve">ve schodišti mtž a dmt                  </t>
  </si>
  <si>
    <t>134</t>
  </si>
  <si>
    <t>C94395-5141</t>
  </si>
  <si>
    <t xml:space="preserve">Mtž.lešenová podlaha v.20m světlíků     </t>
  </si>
  <si>
    <t xml:space="preserve">do 6m2  vč.příč./podél.                 </t>
  </si>
  <si>
    <t>135</t>
  </si>
  <si>
    <t>C94395-5191</t>
  </si>
  <si>
    <t xml:space="preserve">Přípl.kd.měs.použ.leš.k ceně 5021/41    </t>
  </si>
  <si>
    <t xml:space="preserve">KP 63303/63319,63323                    </t>
  </si>
  <si>
    <t>136</t>
  </si>
  <si>
    <t>C94395-5841</t>
  </si>
  <si>
    <t xml:space="preserve">Dmt.lešenová podlaha v.20m světlíků     </t>
  </si>
  <si>
    <t xml:space="preserve">do 6m2 vč.příč./podél.                  </t>
  </si>
  <si>
    <t>137</t>
  </si>
  <si>
    <t>C94395-5031</t>
  </si>
  <si>
    <t xml:space="preserve">Mtž.lešenová podlaha-ochrana střechy    </t>
  </si>
  <si>
    <t xml:space="preserve">bez příč./podél.                        </t>
  </si>
  <si>
    <t>138</t>
  </si>
  <si>
    <t>C94395-5192</t>
  </si>
  <si>
    <t xml:space="preserve">Přípl.kd.mes.použ.les k ceně 5031/51    </t>
  </si>
  <si>
    <t xml:space="preserve">KP 63311/63327,63331                    </t>
  </si>
  <si>
    <t>139</t>
  </si>
  <si>
    <t>C94395-5831</t>
  </si>
  <si>
    <t xml:space="preserve">Dmt.lešenová podlaha v.10m              </t>
  </si>
  <si>
    <t xml:space="preserve">DOKONCUJICI KONSTRUKCE A PRACE          </t>
  </si>
  <si>
    <t>140</t>
  </si>
  <si>
    <t>C95290-1111</t>
  </si>
  <si>
    <t xml:space="preserve">Vycisteni budov byt.a obcan.vystavby    </t>
  </si>
  <si>
    <t xml:space="preserve">v.podlazi do 4m                         </t>
  </si>
  <si>
    <t>141</t>
  </si>
  <si>
    <t>C95394-3111</t>
  </si>
  <si>
    <t xml:space="preserve">Osazeni ost.vyrobku do zdiva dodat.     </t>
  </si>
  <si>
    <t xml:space="preserve">do 1kg/ks,bez dod                       </t>
  </si>
  <si>
    <t>142</t>
  </si>
  <si>
    <t xml:space="preserve">42410008   </t>
  </si>
  <si>
    <t xml:space="preserve">Ocelova konstrukce-kotevni prvky        </t>
  </si>
  <si>
    <t xml:space="preserve">pro vnitřní schod.madla                 </t>
  </si>
  <si>
    <t>143</t>
  </si>
  <si>
    <t>C97104-2131</t>
  </si>
  <si>
    <t xml:space="preserve">Vyvrtání děr v bet.                     </t>
  </si>
  <si>
    <t xml:space="preserve">hl.15cm příkl.vrt.                      </t>
  </si>
  <si>
    <t>144</t>
  </si>
  <si>
    <t>C95394-3121</t>
  </si>
  <si>
    <t xml:space="preserve">Osazení ost.výrobků do betonu           </t>
  </si>
  <si>
    <t xml:space="preserve">kotvení                                 </t>
  </si>
  <si>
    <t>145</t>
  </si>
  <si>
    <t xml:space="preserve">55300106   </t>
  </si>
  <si>
    <t xml:space="preserve">Kotvy                                   </t>
  </si>
  <si>
    <t>146</t>
  </si>
  <si>
    <t xml:space="preserve">27323955   </t>
  </si>
  <si>
    <t xml:space="preserve">Tmel tesnici                            </t>
  </si>
  <si>
    <t xml:space="preserve">BOURANI                                 </t>
  </si>
  <si>
    <t>147</t>
  </si>
  <si>
    <t xml:space="preserve">C0931      </t>
  </si>
  <si>
    <t xml:space="preserve">Dmtž výtahu 50 kg                       </t>
  </si>
  <si>
    <t xml:space="preserve">KPL </t>
  </si>
  <si>
    <t>148</t>
  </si>
  <si>
    <t>C91973-5112</t>
  </si>
  <si>
    <t xml:space="preserve">Rezani betonu                           </t>
  </si>
  <si>
    <t xml:space="preserve">tl.do 10cm str.                         </t>
  </si>
  <si>
    <t>149</t>
  </si>
  <si>
    <t>C96203-1132</t>
  </si>
  <si>
    <t xml:space="preserve">Bourani pricek tl.10cm z cih.plnych     </t>
  </si>
  <si>
    <t xml:space="preserve">rucne                                   </t>
  </si>
  <si>
    <t>150</t>
  </si>
  <si>
    <t>C96203-1133</t>
  </si>
  <si>
    <t xml:space="preserve">Bourani pricek tl.15cm z cih.plnych     </t>
  </si>
  <si>
    <t>151</t>
  </si>
  <si>
    <t>C96203-2231</t>
  </si>
  <si>
    <t xml:space="preserve">Bourani zdiva z cihel mvc pres 4m2      </t>
  </si>
  <si>
    <t>152</t>
  </si>
  <si>
    <t>C96203-2631</t>
  </si>
  <si>
    <t xml:space="preserve">Bourani zdiva kominu mvc nad strech.    </t>
  </si>
  <si>
    <t>153</t>
  </si>
  <si>
    <t>C96208-1131</t>
  </si>
  <si>
    <t xml:space="preserve">Bourání příček ze sklen.tvárnic         </t>
  </si>
  <si>
    <t xml:space="preserve">tl.do 10cm ručně                        </t>
  </si>
  <si>
    <t>154</t>
  </si>
  <si>
    <t>C96301-2520</t>
  </si>
  <si>
    <t xml:space="preserve">Bour.str.z desek žel.bet.prefa          </t>
  </si>
  <si>
    <t xml:space="preserve">š.pr.30cm tl.pr.14cm sbkl               </t>
  </si>
  <si>
    <t>155</t>
  </si>
  <si>
    <t>C96301-3530</t>
  </si>
  <si>
    <t xml:space="preserve">Bourání stropu s ker.výplní             </t>
  </si>
  <si>
    <t xml:space="preserve">sbíj.klad.                              </t>
  </si>
  <si>
    <t>156</t>
  </si>
  <si>
    <t>C96504-1441</t>
  </si>
  <si>
    <t xml:space="preserve">Bourání dlažeb škvárbet.tl.pr 10cm      </t>
  </si>
  <si>
    <t xml:space="preserve">přes 4m2 sbíjecím klad.                 </t>
  </si>
  <si>
    <t>157</t>
  </si>
  <si>
    <t>C96504-2131</t>
  </si>
  <si>
    <t xml:space="preserve">Bourání dlažeb bet.tl.do 10cm           </t>
  </si>
  <si>
    <t xml:space="preserve">do 4m2 sbíjecím kladivem                </t>
  </si>
  <si>
    <t>158</t>
  </si>
  <si>
    <t>C96504-2141</t>
  </si>
  <si>
    <t xml:space="preserve">Bourani dlazeb bet.tl. do 10cm          </t>
  </si>
  <si>
    <t xml:space="preserve">pres 4m2 sbijecim klad.                 </t>
  </si>
  <si>
    <t>159</t>
  </si>
  <si>
    <t>C96508-1712</t>
  </si>
  <si>
    <t xml:space="preserve">Bourání dlaždic xylolit.keram.          </t>
  </si>
  <si>
    <t xml:space="preserve">pl.do 1m2 ručně-sokl                    </t>
  </si>
  <si>
    <t>160</t>
  </si>
  <si>
    <t>C96508-1713</t>
  </si>
  <si>
    <t xml:space="preserve">Bourani dlazdic xylolit.keram.          </t>
  </si>
  <si>
    <t xml:space="preserve">pl.pres 1m2 rucne                       </t>
  </si>
  <si>
    <t>161</t>
  </si>
  <si>
    <t>C96703-1132</t>
  </si>
  <si>
    <t xml:space="preserve">Prisekani rov.osteni ve zd.cih.mvc      </t>
  </si>
  <si>
    <t xml:space="preserve">pl.do 1m2 rucne                         </t>
  </si>
  <si>
    <t>162</t>
  </si>
  <si>
    <t>C96806-1112</t>
  </si>
  <si>
    <t xml:space="preserve">Vyveseni drev.kridel oken               </t>
  </si>
  <si>
    <t xml:space="preserve">do 1,5m2 rucne                          </t>
  </si>
  <si>
    <t>163</t>
  </si>
  <si>
    <t>C96806-1125</t>
  </si>
  <si>
    <t xml:space="preserve">Vyveseni kridel dveri do 2m2            </t>
  </si>
  <si>
    <t>164</t>
  </si>
  <si>
    <t>C96806-2354</t>
  </si>
  <si>
    <t xml:space="preserve">Vybourání dřev.rámů ok.dvoj.            </t>
  </si>
  <si>
    <t xml:space="preserve">do 1m2 ručně                            </t>
  </si>
  <si>
    <t>165</t>
  </si>
  <si>
    <t>C96806-2355</t>
  </si>
  <si>
    <t xml:space="preserve">Vybourani drev.ramu ok.dvoj.            </t>
  </si>
  <si>
    <t xml:space="preserve">do 2m2 rucne                            </t>
  </si>
  <si>
    <t>166</t>
  </si>
  <si>
    <t>C96806-2356</t>
  </si>
  <si>
    <t xml:space="preserve">do 4m2 rucne                            </t>
  </si>
  <si>
    <t>167</t>
  </si>
  <si>
    <t>C96806-2357</t>
  </si>
  <si>
    <t xml:space="preserve">přes 4m2 ručně                          </t>
  </si>
  <si>
    <t>168</t>
  </si>
  <si>
    <t>C96806-2456</t>
  </si>
  <si>
    <t xml:space="preserve">Vybourani drev.dv.zarubni pres 2m2      </t>
  </si>
  <si>
    <t xml:space="preserve">tl.15cm rucne                           </t>
  </si>
  <si>
    <t>169</t>
  </si>
  <si>
    <t>C96807-1125</t>
  </si>
  <si>
    <t xml:space="preserve">Vyvěšení kov.dveří do 2m2               </t>
  </si>
  <si>
    <t xml:space="preserve">ručně                                   </t>
  </si>
  <si>
    <t>170</t>
  </si>
  <si>
    <t>C96807-2455</t>
  </si>
  <si>
    <t xml:space="preserve">Vybourani kov.dver.zarubni do 2m2       </t>
  </si>
  <si>
    <t>171</t>
  </si>
  <si>
    <t>C97103-3231</t>
  </si>
  <si>
    <t xml:space="preserve">Vybourání otvoru v pricce 0,0225m2      </t>
  </si>
  <si>
    <t xml:space="preserve">tl.15cm příkl.vrt.                      </t>
  </si>
  <si>
    <t>172</t>
  </si>
  <si>
    <t>C97103-3251</t>
  </si>
  <si>
    <t xml:space="preserve">Vybourání otvoru ve zdivu 0,0225m2      </t>
  </si>
  <si>
    <t xml:space="preserve">tl.do 45cm příkl.vrt.                   </t>
  </si>
  <si>
    <t>173</t>
  </si>
  <si>
    <t>C97103-3451</t>
  </si>
  <si>
    <t xml:space="preserve">Vybourání otvoru ve zdivu do 0,25m2     </t>
  </si>
  <si>
    <t xml:space="preserve">tl.45cm ručně                           </t>
  </si>
  <si>
    <t>174</t>
  </si>
  <si>
    <t>C97103-3531</t>
  </si>
  <si>
    <t xml:space="preserve">Vybourání otvoru v příčkách do 1m2      </t>
  </si>
  <si>
    <t xml:space="preserve">tl.15cm ručně                           </t>
  </si>
  <si>
    <t>175</t>
  </si>
  <si>
    <t>C97103-3541</t>
  </si>
  <si>
    <t xml:space="preserve">Vybourání otvoru ve zdivu do 1 m2       </t>
  </si>
  <si>
    <t xml:space="preserve">tl.30cm ručně-pro I překlady            </t>
  </si>
  <si>
    <t>176</t>
  </si>
  <si>
    <t xml:space="preserve">tl.30cm ručně                           </t>
  </si>
  <si>
    <t>177</t>
  </si>
  <si>
    <t>C97103-3641</t>
  </si>
  <si>
    <t xml:space="preserve">Vybourani otvoru ve zdivu do 4 m2       </t>
  </si>
  <si>
    <t xml:space="preserve">tl.30cm rucne                           </t>
  </si>
  <si>
    <t>178</t>
  </si>
  <si>
    <t>C97205-5691</t>
  </si>
  <si>
    <t xml:space="preserve">Vybourání otvoru ve stropech prefa.     </t>
  </si>
  <si>
    <t xml:space="preserve">do 4m2 tl.přes 12cm ručně               </t>
  </si>
  <si>
    <t>179</t>
  </si>
  <si>
    <t>C97303-1325</t>
  </si>
  <si>
    <t xml:space="preserve">Vysekani zdi cih.vapc.kapes-0,10m2      </t>
  </si>
  <si>
    <t xml:space="preserve">hl.do 30cm-cih.obyc.ruc.                </t>
  </si>
  <si>
    <t>180</t>
  </si>
  <si>
    <t>C97303-1513</t>
  </si>
  <si>
    <t xml:space="preserve">Vysekání ve zdi cih. kapes pro kotv.    </t>
  </si>
  <si>
    <t xml:space="preserve">hl.15cm-MVC-cih.obyč.ruč.               </t>
  </si>
  <si>
    <t>181</t>
  </si>
  <si>
    <t>C97303-1812</t>
  </si>
  <si>
    <t xml:space="preserve">Vysek kapes pro zavaz pric.zdi cih.     </t>
  </si>
  <si>
    <t xml:space="preserve">pricek tl.do 10cm ruc.                  </t>
  </si>
  <si>
    <t>182</t>
  </si>
  <si>
    <t>C97303-1813</t>
  </si>
  <si>
    <t xml:space="preserve">pricek tl.do 15cm ruc.                  </t>
  </si>
  <si>
    <t>183</t>
  </si>
  <si>
    <t>C97606-1111</t>
  </si>
  <si>
    <t xml:space="preserve">Vybourání dřev.zábradlí a madel         </t>
  </si>
  <si>
    <t xml:space="preserve">do výšky 1m ručně                       </t>
  </si>
  <si>
    <t>184</t>
  </si>
  <si>
    <t>C97607-1111</t>
  </si>
  <si>
    <t xml:space="preserve">Vybourání kov.zábradlí a madel          </t>
  </si>
  <si>
    <t>185</t>
  </si>
  <si>
    <t>C97608-5411</t>
  </si>
  <si>
    <t xml:space="preserve">Vybour.roštu anglických dvorků          </t>
  </si>
  <si>
    <t xml:space="preserve">přes 0,60m2 ručně                       </t>
  </si>
  <si>
    <t>186</t>
  </si>
  <si>
    <t>C97801-3191</t>
  </si>
  <si>
    <t xml:space="preserve">Otlučení om.vnitř.stěn MV               </t>
  </si>
  <si>
    <t xml:space="preserve">MVC do 100 proc.ručně-pod obklad        </t>
  </si>
  <si>
    <t>187</t>
  </si>
  <si>
    <t>C97805-9531</t>
  </si>
  <si>
    <t xml:space="preserve">Odsekani obkladu keram.vnitr.           </t>
  </si>
  <si>
    <t xml:space="preserve">pres 2m2 rucne                          </t>
  </si>
  <si>
    <t>188</t>
  </si>
  <si>
    <t>C97807-1261</t>
  </si>
  <si>
    <t xml:space="preserve">Odstr.izolace lep.                      </t>
  </si>
  <si>
    <t xml:space="preserve">přes 1m2 ručně vodorovné                </t>
  </si>
  <si>
    <t>189</t>
  </si>
  <si>
    <t>C71310-0811</t>
  </si>
  <si>
    <t xml:space="preserve">Odstranění tepelné izolace běž kcí      </t>
  </si>
  <si>
    <t>desek polystyrenových tl. do 2cm-podlahy</t>
  </si>
  <si>
    <t>190</t>
  </si>
  <si>
    <t>C71314-1152</t>
  </si>
  <si>
    <t xml:space="preserve">Dmtz.tep.iz.strech                      </t>
  </si>
  <si>
    <t xml:space="preserve">na sucho-desky,rohoz.vyt.               </t>
  </si>
  <si>
    <t>191</t>
  </si>
  <si>
    <t>C97901-1111</t>
  </si>
  <si>
    <t xml:space="preserve">Svisla dopr.suti za prve podlazi        </t>
  </si>
  <si>
    <t xml:space="preserve">preh.do skluzu bez v.dopr.              </t>
  </si>
  <si>
    <t>192</t>
  </si>
  <si>
    <t>C97908-1111</t>
  </si>
  <si>
    <t xml:space="preserve">Odvoz suti na skladku do 1km auty       </t>
  </si>
  <si>
    <t>193</t>
  </si>
  <si>
    <t>C97908-1121</t>
  </si>
  <si>
    <t xml:space="preserve">Odvoz suti na skladku za dalsi 1km      </t>
  </si>
  <si>
    <t>194</t>
  </si>
  <si>
    <t>195</t>
  </si>
  <si>
    <t>196</t>
  </si>
  <si>
    <t>C97908-2111</t>
  </si>
  <si>
    <t xml:space="preserve">Vnitrostav.doprava suti,hmot do 10m     </t>
  </si>
  <si>
    <t xml:space="preserve">koleckem s naloz.a vyloz.               </t>
  </si>
  <si>
    <t>197</t>
  </si>
  <si>
    <t>C97908-2121</t>
  </si>
  <si>
    <t xml:space="preserve">Vnitrostav.dopr.suti,hmot za kd.5m      </t>
  </si>
  <si>
    <t xml:space="preserve">koleckem                                </t>
  </si>
  <si>
    <t xml:space="preserve">PRESUN HMOT                             </t>
  </si>
  <si>
    <t>198</t>
  </si>
  <si>
    <t>C99928-1111</t>
  </si>
  <si>
    <t xml:space="preserve">Presun hmot pro opravy a udrzbu         </t>
  </si>
  <si>
    <t xml:space="preserve">                                       s</t>
  </si>
  <si>
    <t xml:space="preserve">24-M MONTAZE VZDUCHOTECHNICKYCH ZARI    </t>
  </si>
  <si>
    <t>624</t>
  </si>
  <si>
    <t>199</t>
  </si>
  <si>
    <t xml:space="preserve">Stavební výpomoce pro VZT               </t>
  </si>
  <si>
    <t>200</t>
  </si>
  <si>
    <t xml:space="preserve">C0923      </t>
  </si>
  <si>
    <t xml:space="preserve">M24 vzduchotechnika                     </t>
  </si>
  <si>
    <t xml:space="preserve">rozpis viz.příloha č.1                  </t>
  </si>
  <si>
    <t xml:space="preserve">32-M MONTAZE ELEKTROPOHONU A DIESELA    </t>
  </si>
  <si>
    <t>632</t>
  </si>
  <si>
    <t>201</t>
  </si>
  <si>
    <t xml:space="preserve">D+M výtah                               </t>
  </si>
  <si>
    <t xml:space="preserve">subdodávka C                            </t>
  </si>
  <si>
    <t>202</t>
  </si>
  <si>
    <t xml:space="preserve">D+M výtah 50 kg                         </t>
  </si>
  <si>
    <t xml:space="preserve">IZOLACE PROTI VODE A VLHKOSTI           </t>
  </si>
  <si>
    <t>711</t>
  </si>
  <si>
    <t>203</t>
  </si>
  <si>
    <t>C71111-2127</t>
  </si>
  <si>
    <t xml:space="preserve">Izolacni folie                          </t>
  </si>
  <si>
    <t xml:space="preserve">pod dlažbu                              </t>
  </si>
  <si>
    <t>204</t>
  </si>
  <si>
    <t xml:space="preserve">pod obklad                              </t>
  </si>
  <si>
    <t>205</t>
  </si>
  <si>
    <t>C71319-1221</t>
  </si>
  <si>
    <t xml:space="preserve">Iz.tep.podlah vrchem-obloz.sten pasy    </t>
  </si>
  <si>
    <t xml:space="preserve">pasky do vys.100 mm-vytah               </t>
  </si>
  <si>
    <t>206</t>
  </si>
  <si>
    <t xml:space="preserve">283722110  </t>
  </si>
  <si>
    <t xml:space="preserve">Tesnici pas akralovy                    </t>
  </si>
  <si>
    <t>207</t>
  </si>
  <si>
    <t>C71111-1001</t>
  </si>
  <si>
    <t xml:space="preserve">Izol.proti zem.vlhkosti za studena      </t>
  </si>
  <si>
    <t xml:space="preserve">v nater penetracni                      </t>
  </si>
  <si>
    <t>208</t>
  </si>
  <si>
    <t>C71111-2001</t>
  </si>
  <si>
    <t xml:space="preserve">s nater penetracni                      </t>
  </si>
  <si>
    <t>209</t>
  </si>
  <si>
    <t>11163104040</t>
  </si>
  <si>
    <t xml:space="preserve">Lak alp s        sudy                   </t>
  </si>
  <si>
    <t>210</t>
  </si>
  <si>
    <t>C71114-1559</t>
  </si>
  <si>
    <t xml:space="preserve">Izol.zemni vlhkosti pasy pritavenim     </t>
  </si>
  <si>
    <t xml:space="preserve">v naip                                  </t>
  </si>
  <si>
    <t>211</t>
  </si>
  <si>
    <t>C71114-2559</t>
  </si>
  <si>
    <t xml:space="preserve">s naip                                  </t>
  </si>
  <si>
    <t>212</t>
  </si>
  <si>
    <t xml:space="preserve">62833211   </t>
  </si>
  <si>
    <t xml:space="preserve">Pas tez asf                             </t>
  </si>
  <si>
    <t>213</t>
  </si>
  <si>
    <t>C71147-2053</t>
  </si>
  <si>
    <t xml:space="preserve">Izoltlak volné  sVI term polyetylen     </t>
  </si>
  <si>
    <t>214</t>
  </si>
  <si>
    <t xml:space="preserve">28322508   </t>
  </si>
  <si>
    <t xml:space="preserve">Folie nopova                            </t>
  </si>
  <si>
    <t>215</t>
  </si>
  <si>
    <t>C71149-1272</t>
  </si>
  <si>
    <t xml:space="preserve">Izol.proti tlak.vode z textilie         </t>
  </si>
  <si>
    <t xml:space="preserve">pl.svisla ochranna vrstva               </t>
  </si>
  <si>
    <t>216</t>
  </si>
  <si>
    <t xml:space="preserve">693665009  </t>
  </si>
  <si>
    <t xml:space="preserve">Text netk pp300         b               </t>
  </si>
  <si>
    <t>217</t>
  </si>
  <si>
    <t>C99871-1102</t>
  </si>
  <si>
    <t xml:space="preserve">Pres.izol.proti vode-obj.do 12m         </t>
  </si>
  <si>
    <t xml:space="preserve">POVLAKOVE KRYTINY                       </t>
  </si>
  <si>
    <t>712</t>
  </si>
  <si>
    <t>218</t>
  </si>
  <si>
    <t>C71230-0833</t>
  </si>
  <si>
    <t xml:space="preserve">Odstraneni povl.krytiny plocha str.     </t>
  </si>
  <si>
    <t xml:space="preserve">do 10st.trivrstve                       </t>
  </si>
  <si>
    <t>219</t>
  </si>
  <si>
    <t>C71263-1101</t>
  </si>
  <si>
    <t xml:space="preserve">Iz.povl.str.sik.-30st pas na sucho      </t>
  </si>
  <si>
    <t xml:space="preserve">drev.podklad s listami                  </t>
  </si>
  <si>
    <t>220</t>
  </si>
  <si>
    <t xml:space="preserve">62832147   </t>
  </si>
  <si>
    <t xml:space="preserve">Separacni podlozka                      </t>
  </si>
  <si>
    <t>221</t>
  </si>
  <si>
    <t>C71269-1687</t>
  </si>
  <si>
    <t xml:space="preserve">Izolost  strech 45  pribit  aip         </t>
  </si>
  <si>
    <t>222</t>
  </si>
  <si>
    <t>C99871-2102</t>
  </si>
  <si>
    <t xml:space="preserve">Pres.povlak.krytina-obj.do 12m          </t>
  </si>
  <si>
    <t xml:space="preserve">IZOLACE TEPELNE                         </t>
  </si>
  <si>
    <t>713</t>
  </si>
  <si>
    <t>223</t>
  </si>
  <si>
    <t>C71311-1111</t>
  </si>
  <si>
    <t xml:space="preserve">Mtz.tep.iz.stropu vrchem jednovrst.     </t>
  </si>
  <si>
    <t xml:space="preserve">volne-desky,pasy,roh.vyt.               </t>
  </si>
  <si>
    <t>224</t>
  </si>
  <si>
    <t xml:space="preserve">63151480   </t>
  </si>
  <si>
    <t xml:space="preserve">Minerálné izolace 200 mm                </t>
  </si>
  <si>
    <t>225</t>
  </si>
  <si>
    <t>C76590-1237</t>
  </si>
  <si>
    <t xml:space="preserve">Zakrytí parotěs. zábranou               </t>
  </si>
  <si>
    <t xml:space="preserve">r                                       </t>
  </si>
  <si>
    <t>226</t>
  </si>
  <si>
    <t>C71311-1121</t>
  </si>
  <si>
    <t xml:space="preserve">Mtz.tep.iz.stropu spodem jednovrst.     </t>
  </si>
  <si>
    <t xml:space="preserve">v.drat.desky,pasy,roh.vyt.              </t>
  </si>
  <si>
    <t>227</t>
  </si>
  <si>
    <t xml:space="preserve">63151477   </t>
  </si>
  <si>
    <t xml:space="preserve">Minerální izolace 180 mm                </t>
  </si>
  <si>
    <t>228</t>
  </si>
  <si>
    <t xml:space="preserve">Mtz.tep.iz.stropu spodem dvouvrst.      </t>
  </si>
  <si>
    <t>229</t>
  </si>
  <si>
    <t xml:space="preserve">63151458   </t>
  </si>
  <si>
    <t xml:space="preserve">Minerální izolace 60 mm                 </t>
  </si>
  <si>
    <t>230</t>
  </si>
  <si>
    <t xml:space="preserve">63151456   </t>
  </si>
  <si>
    <t xml:space="preserve">Minerální izolace 140 mm                </t>
  </si>
  <si>
    <t>231</t>
  </si>
  <si>
    <t>C76590-1238</t>
  </si>
  <si>
    <t>232</t>
  </si>
  <si>
    <t>C71312-1111</t>
  </si>
  <si>
    <t xml:space="preserve">Mtz.tep.iz.podlah 1 vrst.na sucho       </t>
  </si>
  <si>
    <t xml:space="preserve">pasy,desky,rohoze-vytah                 </t>
  </si>
  <si>
    <t>233</t>
  </si>
  <si>
    <t xml:space="preserve">28375768   </t>
  </si>
  <si>
    <t xml:space="preserve">Deska polystyren psb 25 standart        </t>
  </si>
  <si>
    <t xml:space="preserve">tl.20 mm                                </t>
  </si>
  <si>
    <t>234</t>
  </si>
  <si>
    <t xml:space="preserve">tl.40 mm                                </t>
  </si>
  <si>
    <t>235</t>
  </si>
  <si>
    <t xml:space="preserve">63151511   </t>
  </si>
  <si>
    <t xml:space="preserve">Pas zvukoizolacni tl.5mm                </t>
  </si>
  <si>
    <t>236</t>
  </si>
  <si>
    <t>C71313-1121</t>
  </si>
  <si>
    <t xml:space="preserve">Mtz.tep.iz.sten-pasy,desky,rohoze       </t>
  </si>
  <si>
    <t xml:space="preserve">prich.draty                             </t>
  </si>
  <si>
    <t>237</t>
  </si>
  <si>
    <t>238</t>
  </si>
  <si>
    <t>239</t>
  </si>
  <si>
    <t>28372353000</t>
  </si>
  <si>
    <t xml:space="preserve">Deska polystyren psb 20                 </t>
  </si>
  <si>
    <t xml:space="preserve">tl.90 do překladu                       </t>
  </si>
  <si>
    <t>240</t>
  </si>
  <si>
    <t>C71319-1121</t>
  </si>
  <si>
    <t xml:space="preserve">Iz.tep.podlah,stropů,střech vrchem      </t>
  </si>
  <si>
    <t xml:space="preserve">překryt.pásem asf.-výt.                 </t>
  </si>
  <si>
    <t>241</t>
  </si>
  <si>
    <t>242</t>
  </si>
  <si>
    <t>243</t>
  </si>
  <si>
    <t>C99871-3102</t>
  </si>
  <si>
    <t xml:space="preserve">Pres.izol.tepelne-obj.do 12m            </t>
  </si>
  <si>
    <t xml:space="preserve">INSTALACE VODY, PLYNU A KANALIZACE      </t>
  </si>
  <si>
    <t>720</t>
  </si>
  <si>
    <t>244</t>
  </si>
  <si>
    <t xml:space="preserve">Stavební výpomoce pro ZTI               </t>
  </si>
  <si>
    <t>245</t>
  </si>
  <si>
    <t xml:space="preserve">C0921      </t>
  </si>
  <si>
    <t xml:space="preserve">C720 zdrav.technika bez rozlišení       </t>
  </si>
  <si>
    <t xml:space="preserve">rozpis viz.příloha č.5                  </t>
  </si>
  <si>
    <t xml:space="preserve">VNITRNI VODOVOD                         </t>
  </si>
  <si>
    <t>722</t>
  </si>
  <si>
    <t>246</t>
  </si>
  <si>
    <t>C72225-4126</t>
  </si>
  <si>
    <t xml:space="preserve">Dmtz hydrant.skrine.s vyzbroji          </t>
  </si>
  <si>
    <t>sada</t>
  </si>
  <si>
    <t xml:space="preserve">ZARIZOVACI PREDMETY                     </t>
  </si>
  <si>
    <t>725</t>
  </si>
  <si>
    <t>247</t>
  </si>
  <si>
    <t>C72511-0814</t>
  </si>
  <si>
    <t xml:space="preserve">Demont.klozety kombin.                  </t>
  </si>
  <si>
    <t>248</t>
  </si>
  <si>
    <t>C72521-0821</t>
  </si>
  <si>
    <t xml:space="preserve">Demont.umyvadel vsech druhu             </t>
  </si>
  <si>
    <t>249</t>
  </si>
  <si>
    <t>C72582-0802</t>
  </si>
  <si>
    <t xml:space="preserve">Demont.bat.stojankov.do 1.otvoru        </t>
  </si>
  <si>
    <t xml:space="preserve">USTREDNI VYTAPENI                       </t>
  </si>
  <si>
    <t>730</t>
  </si>
  <si>
    <t>250</t>
  </si>
  <si>
    <t xml:space="preserve">Stavební výpomoce pro ÚT                </t>
  </si>
  <si>
    <t>251</t>
  </si>
  <si>
    <t xml:space="preserve">C730 ústřední topení bez rozlišení      </t>
  </si>
  <si>
    <t xml:space="preserve">rozpis viz.příloha č.2                  </t>
  </si>
  <si>
    <t xml:space="preserve">ELEKROINSTALACE                         </t>
  </si>
  <si>
    <t>740</t>
  </si>
  <si>
    <t>252</t>
  </si>
  <si>
    <t xml:space="preserve">Stavební výpomoce silnoproud a          </t>
  </si>
  <si>
    <t xml:space="preserve">slaboproud                              </t>
  </si>
  <si>
    <t>253</t>
  </si>
  <si>
    <t xml:space="preserve">M21 silnoproud - vnitřní                </t>
  </si>
  <si>
    <t xml:space="preserve">rozpis viz.příloha č.4                  </t>
  </si>
  <si>
    <t>254</t>
  </si>
  <si>
    <t xml:space="preserve">M22 slaboproud - vnitřní                </t>
  </si>
  <si>
    <t xml:space="preserve">rozpis viz.příloha č.3                  </t>
  </si>
  <si>
    <t xml:space="preserve">KONSTRUKCE TESARSKE                     </t>
  </si>
  <si>
    <t>762</t>
  </si>
  <si>
    <t>255</t>
  </si>
  <si>
    <t>C76234-1811</t>
  </si>
  <si>
    <t xml:space="preserve">Dmt bed strech rov.z prken tl.32mm      </t>
  </si>
  <si>
    <t>256</t>
  </si>
  <si>
    <t>C76213-1187</t>
  </si>
  <si>
    <t xml:space="preserve">Mtz bed sten na osovou vz.do 500mm      </t>
  </si>
  <si>
    <t>257</t>
  </si>
  <si>
    <t xml:space="preserve">60512756   </t>
  </si>
  <si>
    <t xml:space="preserve">Prkno SM om 1 38- 50x100-160  6,6-9m    </t>
  </si>
  <si>
    <t>258</t>
  </si>
  <si>
    <t xml:space="preserve">60514999   </t>
  </si>
  <si>
    <t xml:space="preserve">Rezivo hranoly                          </t>
  </si>
  <si>
    <t xml:space="preserve">60/160/3500-3 ks                        </t>
  </si>
  <si>
    <t>259</t>
  </si>
  <si>
    <t>C76219-5000</t>
  </si>
  <si>
    <t xml:space="preserve">Spojovaci a ochranne prostredky         </t>
  </si>
  <si>
    <t xml:space="preserve">pro pol.a01 76211,12,13,14              </t>
  </si>
  <si>
    <t>260</t>
  </si>
  <si>
    <t>C76234-1210</t>
  </si>
  <si>
    <t xml:space="preserve">Mtz bed strech rov.p.hr.sraz do32mm     </t>
  </si>
  <si>
    <t xml:space="preserve">sklon do 60st.                          </t>
  </si>
  <si>
    <t>261</t>
  </si>
  <si>
    <t>60511211132</t>
  </si>
  <si>
    <t xml:space="preserve">Prkno sm om 1 24- 32x170-240  4-6,5m    </t>
  </si>
  <si>
    <t>262</t>
  </si>
  <si>
    <t>C76239-5000</t>
  </si>
  <si>
    <t xml:space="preserve">pro pol.a01 76233,34,35,36              </t>
  </si>
  <si>
    <t>263</t>
  </si>
  <si>
    <t>C76242-0011</t>
  </si>
  <si>
    <t xml:space="preserve">Obložení podhledů deskami cement.       </t>
  </si>
  <si>
    <t xml:space="preserve">tl.12mm šroub.na sraz                   </t>
  </si>
  <si>
    <t>264</t>
  </si>
  <si>
    <t>C76242-1026</t>
  </si>
  <si>
    <t xml:space="preserve">Obložení stěn deskami dřevoštěp.        </t>
  </si>
  <si>
    <t xml:space="preserve">tl.22mm šroub.na pero a drážku          </t>
  </si>
  <si>
    <t>265</t>
  </si>
  <si>
    <t>C76284-1140</t>
  </si>
  <si>
    <t xml:space="preserve">Mtz podb.stropu p.hr vzdal.do 0,5m      </t>
  </si>
  <si>
    <t xml:space="preserve">na osovou vzd do 0.5m                   </t>
  </si>
  <si>
    <t>266</t>
  </si>
  <si>
    <t>267</t>
  </si>
  <si>
    <t>C76289-5000</t>
  </si>
  <si>
    <t xml:space="preserve">pro pol.a01 76281,82,83                 </t>
  </si>
  <si>
    <t>268</t>
  </si>
  <si>
    <t>C99876-2102</t>
  </si>
  <si>
    <t xml:space="preserve">Pres.kci.tesarskych-obj.do 12m          </t>
  </si>
  <si>
    <t xml:space="preserve">DREVOSTAVBY                             </t>
  </si>
  <si>
    <t>763</t>
  </si>
  <si>
    <t>269</t>
  </si>
  <si>
    <t>C76373-2112</t>
  </si>
  <si>
    <t xml:space="preserve">Dmtz.stres.konstr.z prihrad.vazniku     </t>
  </si>
  <si>
    <t xml:space="preserve">v. do 10m,dl.do 18m                     </t>
  </si>
  <si>
    <t>270</t>
  </si>
  <si>
    <t xml:space="preserve">D+M vazníků                             </t>
  </si>
  <si>
    <t xml:space="preserve">KONSTRUKCE KLEMPIRSKE                   </t>
  </si>
  <si>
    <t>764</t>
  </si>
  <si>
    <t>271</t>
  </si>
  <si>
    <t>C76431-2832</t>
  </si>
  <si>
    <t xml:space="preserve">Klemp dtz zastr hlad 670 -30st25-m2     </t>
  </si>
  <si>
    <t>272</t>
  </si>
  <si>
    <t>C76432-2830</t>
  </si>
  <si>
    <t xml:space="preserve">Demont.okapu na strech.s tvrd.kryt.     </t>
  </si>
  <si>
    <t xml:space="preserve">rs 400mm sklon do 30st.                 </t>
  </si>
  <si>
    <t>273</t>
  </si>
  <si>
    <t>C76433-9830</t>
  </si>
  <si>
    <t xml:space="preserve">Demont.lem.kominu kryt.hl.              </t>
  </si>
  <si>
    <t xml:space="preserve">do 30 st.                               </t>
  </si>
  <si>
    <t>274</t>
  </si>
  <si>
    <t>C76435-2810</t>
  </si>
  <si>
    <t xml:space="preserve">Dem.zlabu podokap.pulkruh.rs330mm       </t>
  </si>
  <si>
    <t xml:space="preserve">sklon do 30 st.                         </t>
  </si>
  <si>
    <t>275</t>
  </si>
  <si>
    <t>C76435-9822</t>
  </si>
  <si>
    <t xml:space="preserve">Klemp dtz kotlik oval  45-st            </t>
  </si>
  <si>
    <t>276</t>
  </si>
  <si>
    <t>C76441-0850</t>
  </si>
  <si>
    <t xml:space="preserve">Demontaz oplechovani parapetu           </t>
  </si>
  <si>
    <t xml:space="preserve">rs 100-330mm /0.00135t/                 </t>
  </si>
  <si>
    <t>277</t>
  </si>
  <si>
    <t>C76443-0840</t>
  </si>
  <si>
    <t xml:space="preserve">Demontaz oplechovani zdi                </t>
  </si>
  <si>
    <t xml:space="preserve">rs 330-550mm /0.00142t/                 </t>
  </si>
  <si>
    <t>278</t>
  </si>
  <si>
    <t>C76445-4801</t>
  </si>
  <si>
    <t xml:space="preserve">Dmt.odpadnich trub kruh. 100mm          </t>
  </si>
  <si>
    <t>279</t>
  </si>
  <si>
    <t>C76434-8221</t>
  </si>
  <si>
    <t xml:space="preserve">Sněhové zachytače tyčové                </t>
  </si>
  <si>
    <t>280</t>
  </si>
  <si>
    <t>C76421-1301</t>
  </si>
  <si>
    <t xml:space="preserve">Klemp zn zastres hlad s1000  -30st      </t>
  </si>
  <si>
    <t xml:space="preserve">tzn                                     </t>
  </si>
  <si>
    <t>281</t>
  </si>
  <si>
    <t>C76422-3320</t>
  </si>
  <si>
    <t xml:space="preserve">Klemp zn okap  mk  rš 200               </t>
  </si>
  <si>
    <t>282</t>
  </si>
  <si>
    <t>C76422-2320</t>
  </si>
  <si>
    <t xml:space="preserve">Klemp zn okap  tk  rš 330               </t>
  </si>
  <si>
    <t>283</t>
  </si>
  <si>
    <t>C76424-2330</t>
  </si>
  <si>
    <t xml:space="preserve">Klemp zn lemtrub hlad kryt  d-150       </t>
  </si>
  <si>
    <t>284</t>
  </si>
  <si>
    <t>C76424-2340</t>
  </si>
  <si>
    <t xml:space="preserve">Klemp zn lemtrub hlad kryt  d-200       </t>
  </si>
  <si>
    <t>285</t>
  </si>
  <si>
    <t>C76425-2303</t>
  </si>
  <si>
    <t xml:space="preserve">Klemp zn zlab podok plk rs330 dl5-m     </t>
  </si>
  <si>
    <t>286</t>
  </si>
  <si>
    <t>C76425-9331</t>
  </si>
  <si>
    <t xml:space="preserve">Klemp zn zlab kotlik 200x250x350        </t>
  </si>
  <si>
    <t>287</t>
  </si>
  <si>
    <t>C76451-0370</t>
  </si>
  <si>
    <t xml:space="preserve">Klemp Zn oplech parapet  rš 500         </t>
  </si>
  <si>
    <t>288</t>
  </si>
  <si>
    <t>C76455-4302</t>
  </si>
  <si>
    <t xml:space="preserve">Klemp zn trouby odpad kruh  d 100       </t>
  </si>
  <si>
    <t>289</t>
  </si>
  <si>
    <t>C76423-9330</t>
  </si>
  <si>
    <t xml:space="preserve">Klemp zn lemkomin hlad kryt plocha      </t>
  </si>
  <si>
    <t>290</t>
  </si>
  <si>
    <t>C76426-2320</t>
  </si>
  <si>
    <t xml:space="preserve">Klemp zn okno str 600x600 hlad kryt     </t>
  </si>
  <si>
    <t>291</t>
  </si>
  <si>
    <t>C76429-1320</t>
  </si>
  <si>
    <t xml:space="preserve">Klemp zn zavetr lista  rs 330           </t>
  </si>
  <si>
    <t>292</t>
  </si>
  <si>
    <t>C76429-1340</t>
  </si>
  <si>
    <t xml:space="preserve">Klemp zn závětr lišta  rš 500           </t>
  </si>
  <si>
    <t>293</t>
  </si>
  <si>
    <t>C76453-0340</t>
  </si>
  <si>
    <t xml:space="preserve">Klemp Zn oplech zdi   rš 500            </t>
  </si>
  <si>
    <t>294</t>
  </si>
  <si>
    <t>C76531-3675</t>
  </si>
  <si>
    <t xml:space="preserve">Montáž větrací mřížky                   </t>
  </si>
  <si>
    <t>295</t>
  </si>
  <si>
    <t xml:space="preserve">59244045   </t>
  </si>
  <si>
    <t xml:space="preserve">Větrací mřížka univerzální-1m           </t>
  </si>
  <si>
    <t>296</t>
  </si>
  <si>
    <t>C99876-4102</t>
  </si>
  <si>
    <t xml:space="preserve">Pres.kci.klempirskych-obj.do 12m        </t>
  </si>
  <si>
    <t xml:space="preserve">nosenim                                 </t>
  </si>
  <si>
    <t xml:space="preserve">KONSTRUKCE TRUHLARSKE                   </t>
  </si>
  <si>
    <t>766</t>
  </si>
  <si>
    <t>297</t>
  </si>
  <si>
    <t>C76641-1811</t>
  </si>
  <si>
    <t xml:space="preserve">Truhl dtž oblož stěn střechy            </t>
  </si>
  <si>
    <t>298</t>
  </si>
  <si>
    <t>C76641-1822</t>
  </si>
  <si>
    <t xml:space="preserve">Truhl dtž oblož stěn podkl rošt         </t>
  </si>
  <si>
    <t>299</t>
  </si>
  <si>
    <t>C76642-1811</t>
  </si>
  <si>
    <t xml:space="preserve">Truhl dtž oblož přes.střechy            </t>
  </si>
  <si>
    <t>300</t>
  </si>
  <si>
    <t>C76642-1822</t>
  </si>
  <si>
    <t xml:space="preserve">Truhl dtž oblož podkl rošt              </t>
  </si>
  <si>
    <t>301</t>
  </si>
  <si>
    <t>C76666-2812</t>
  </si>
  <si>
    <t xml:space="preserve">Dmt prahu dveri dvoukridlovych          </t>
  </si>
  <si>
    <t>302</t>
  </si>
  <si>
    <t>C76669-4111</t>
  </si>
  <si>
    <t xml:space="preserve">Dmtz parap.desek                        </t>
  </si>
  <si>
    <t xml:space="preserve">s.do 30cm                               </t>
  </si>
  <si>
    <t>303</t>
  </si>
  <si>
    <t>C76669-4121</t>
  </si>
  <si>
    <t xml:space="preserve">s.nad 30cm                              </t>
  </si>
  <si>
    <t>304</t>
  </si>
  <si>
    <t xml:space="preserve">C766 konstrukce truhlářské              </t>
  </si>
  <si>
    <t>305</t>
  </si>
  <si>
    <t>306</t>
  </si>
  <si>
    <t>307</t>
  </si>
  <si>
    <t>308</t>
  </si>
  <si>
    <t>309</t>
  </si>
  <si>
    <t>C78662-2111</t>
  </si>
  <si>
    <t xml:space="preserve">Lamel.žaluzie mi vnitřní a pro okna     </t>
  </si>
  <si>
    <t xml:space="preserve">d                                       </t>
  </si>
  <si>
    <t>310</t>
  </si>
  <si>
    <t>C76621-1400</t>
  </si>
  <si>
    <t xml:space="preserve">Mtz schod.madel dilcich s.do 15cm       </t>
  </si>
  <si>
    <t xml:space="preserve">atyp z jednoho kusu                     </t>
  </si>
  <si>
    <t>311</t>
  </si>
  <si>
    <t xml:space="preserve">611915310  </t>
  </si>
  <si>
    <t xml:space="preserve">Madla dub 50x80                  a      </t>
  </si>
  <si>
    <t>312</t>
  </si>
  <si>
    <t>C76641-6131</t>
  </si>
  <si>
    <t xml:space="preserve">Oblož stěn panel dýha  pl-060 5m2-      </t>
  </si>
  <si>
    <t>313</t>
  </si>
  <si>
    <t>C76641-7111</t>
  </si>
  <si>
    <t xml:space="preserve">Podkladový rošt pro obkl.stěn           </t>
  </si>
  <si>
    <t xml:space="preserve">na hmoždinky                            </t>
  </si>
  <si>
    <t>314</t>
  </si>
  <si>
    <t xml:space="preserve">61566811   </t>
  </si>
  <si>
    <t xml:space="preserve">Oblozeni sten interieru                 </t>
  </si>
  <si>
    <t>315</t>
  </si>
  <si>
    <t>C76662-3023</t>
  </si>
  <si>
    <t xml:space="preserve">Mtz stahovacích schodů                  </t>
  </si>
  <si>
    <t xml:space="preserve">do drevenych kci.                       </t>
  </si>
  <si>
    <t>316</t>
  </si>
  <si>
    <t xml:space="preserve">611        </t>
  </si>
  <si>
    <t xml:space="preserve">Stahovaci schody na pudu PO EI 30       </t>
  </si>
  <si>
    <t>317</t>
  </si>
  <si>
    <t>C76666-1413</t>
  </si>
  <si>
    <t xml:space="preserve">Mtz dv.kridel protipoz.do 80cm          </t>
  </si>
  <si>
    <t xml:space="preserve">1kridl.,bez kukatka                     </t>
  </si>
  <si>
    <t>318</t>
  </si>
  <si>
    <t xml:space="preserve">61196522   </t>
  </si>
  <si>
    <t xml:space="preserve">Drev dvere pl. 80/197 EW 30             </t>
  </si>
  <si>
    <t xml:space="preserve">s                                       </t>
  </si>
  <si>
    <t>319</t>
  </si>
  <si>
    <t>C76666-1422</t>
  </si>
  <si>
    <t xml:space="preserve">Mtz dv.kridel protipoz.nad 80cm         </t>
  </si>
  <si>
    <t xml:space="preserve">1kridl.                                 </t>
  </si>
  <si>
    <t>320</t>
  </si>
  <si>
    <t xml:space="preserve">61196537   </t>
  </si>
  <si>
    <t xml:space="preserve">Drev dvere pl. 90/197 EW 30             </t>
  </si>
  <si>
    <t>321</t>
  </si>
  <si>
    <t xml:space="preserve">61196533   </t>
  </si>
  <si>
    <t xml:space="preserve">Drev dvere proskl. 90/197 EW 30         </t>
  </si>
  <si>
    <t>322</t>
  </si>
  <si>
    <t>C76666-9917</t>
  </si>
  <si>
    <t xml:space="preserve">Opr truhl samozavírače zař ocel         </t>
  </si>
  <si>
    <t>323</t>
  </si>
  <si>
    <t xml:space="preserve">54917010   </t>
  </si>
  <si>
    <t xml:space="preserve">Hydraulicky zavirac požární             </t>
  </si>
  <si>
    <t>324</t>
  </si>
  <si>
    <t>C76666-1112</t>
  </si>
  <si>
    <t xml:space="preserve">Mtz dv.kridel do oc.zar.do 80cm         </t>
  </si>
  <si>
    <t xml:space="preserve">1kridl.s polodrazkou                    </t>
  </si>
  <si>
    <t>325</t>
  </si>
  <si>
    <t xml:space="preserve">Drev dvere pl. 60/197                   </t>
  </si>
  <si>
    <t>326</t>
  </si>
  <si>
    <t xml:space="preserve">Drev dvere pl. 80/197                   </t>
  </si>
  <si>
    <t>327</t>
  </si>
  <si>
    <t xml:space="preserve">61196519   </t>
  </si>
  <si>
    <t xml:space="preserve">Drev dvere proskl.2/3 80/197            </t>
  </si>
  <si>
    <t xml:space="preserve">bezpečnostním sklem                     </t>
  </si>
  <si>
    <t>328</t>
  </si>
  <si>
    <t>C76669-4112</t>
  </si>
  <si>
    <t xml:space="preserve">Mtz parap.desek                         </t>
  </si>
  <si>
    <t xml:space="preserve">s.do 30cm,l.do 160cm                    </t>
  </si>
  <si>
    <t>329</t>
  </si>
  <si>
    <t>C76669-4113</t>
  </si>
  <si>
    <t xml:space="preserve">Mtž parap.desek                         </t>
  </si>
  <si>
    <t xml:space="preserve">š.do 30cm,l.do 260cm                    </t>
  </si>
  <si>
    <t>330</t>
  </si>
  <si>
    <t>C76669-4122</t>
  </si>
  <si>
    <t xml:space="preserve">Truhl parapet š 30- dl -160             </t>
  </si>
  <si>
    <t>331</t>
  </si>
  <si>
    <t xml:space="preserve">61191109   </t>
  </si>
  <si>
    <t xml:space="preserve">Desky parapet. s.15cm                   </t>
  </si>
  <si>
    <t>332</t>
  </si>
  <si>
    <t xml:space="preserve">611914     </t>
  </si>
  <si>
    <t xml:space="preserve">Desky parapet. s.30cm                   </t>
  </si>
  <si>
    <t>333</t>
  </si>
  <si>
    <t>C76666-4912</t>
  </si>
  <si>
    <t xml:space="preserve">Výřez otvoru                            </t>
  </si>
  <si>
    <t>334</t>
  </si>
  <si>
    <t xml:space="preserve">55341465   </t>
  </si>
  <si>
    <t xml:space="preserve">Průvětrník s Al mřížkou,                </t>
  </si>
  <si>
    <t xml:space="preserve">kus </t>
  </si>
  <si>
    <t xml:space="preserve">130x800 mm                              </t>
  </si>
  <si>
    <t>335</t>
  </si>
  <si>
    <t>C76681-2115</t>
  </si>
  <si>
    <t xml:space="preserve">Mtž kuch.linek dřev.na stěnu            </t>
  </si>
  <si>
    <t>336</t>
  </si>
  <si>
    <t>C76681-2215</t>
  </si>
  <si>
    <t xml:space="preserve">Mtž kuch.linrk dřev.na stojiny          </t>
  </si>
  <si>
    <t>337</t>
  </si>
  <si>
    <t xml:space="preserve">61581616   </t>
  </si>
  <si>
    <t xml:space="preserve">Soubor kuch KL1                         </t>
  </si>
  <si>
    <t>338</t>
  </si>
  <si>
    <t>C99876-6102</t>
  </si>
  <si>
    <t xml:space="preserve">Pres.kci.truhlarskych-obj.do 12m        </t>
  </si>
  <si>
    <t xml:space="preserve">KOVOVE STAV.DOPLNKOVE KONSTRUKCE        </t>
  </si>
  <si>
    <t>767</t>
  </si>
  <si>
    <t>339</t>
  </si>
  <si>
    <t>C76758-1802</t>
  </si>
  <si>
    <t xml:space="preserve">Dmt.podhledů z lamel                    </t>
  </si>
  <si>
    <t>340</t>
  </si>
  <si>
    <t>C76758-2800</t>
  </si>
  <si>
    <t xml:space="preserve">Dmt.roštu podhledu                      </t>
  </si>
  <si>
    <t>341</t>
  </si>
  <si>
    <t xml:space="preserve">D+M gymnastické kruhy+otočná kce        </t>
  </si>
  <si>
    <t>342</t>
  </si>
  <si>
    <t xml:space="preserve">D+M deska na košíkovou 600/900          </t>
  </si>
  <si>
    <t>343</t>
  </si>
  <si>
    <t xml:space="preserve">D+M žebřiny dřevěné 700/2000            </t>
  </si>
  <si>
    <t>344</t>
  </si>
  <si>
    <t xml:space="preserve">D+M ochanné sítě před okna herny        </t>
  </si>
  <si>
    <t>345</t>
  </si>
  <si>
    <t>R76713-9991</t>
  </si>
  <si>
    <t xml:space="preserve">Předstěny 1x sdk-B  1x ocel.kce.        </t>
  </si>
  <si>
    <t xml:space="preserve">1x                                      </t>
  </si>
  <si>
    <t>346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</si>
</sst>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8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2" fontId="1" fillId="0" borderId="1" xfId="0" applyNumberFormat="1" applyFont="1" applyBorder="1"/>
    <xf numFmtId="0" fontId="2" fillId="0" borderId="2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64" fontId="3" fillId="0" borderId="0" xfId="0" applyNumberFormat="1" applyFont="1"/>
    <xf numFmtId="0" fontId="3" fillId="0" borderId="0" xfId="0" applyNumberFormat="1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64" fontId="5" fillId="0" borderId="3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4" fontId="5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" fillId="0" borderId="6" xfId="0" applyFont="1" applyBorder="1"/>
    <xf numFmtId="164" fontId="1" fillId="0" borderId="6" xfId="0" applyNumberFormat="1" applyFont="1" applyBorder="1"/>
    <xf numFmtId="2" fontId="1" fillId="0" borderId="6" xfId="0" applyNumberFormat="1" applyFont="1" applyBorder="1"/>
    <xf numFmtId="2" fontId="6" fillId="0" borderId="6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2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6" xfId="0" applyNumberFormat="1" applyFont="1" applyBorder="1" applyAlignment="1">
      <alignment horizontal="right" vertical="center"/>
    </xf>
    <xf numFmtId="49" fontId="6" fillId="0" borderId="3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2" fontId="3" fillId="0" borderId="0" xfId="0" applyNumberFormat="1" applyFont="1" applyBorder="1" applyAlignment="1">
      <alignment vertical="center"/>
    </xf>
    <xf numFmtId="2" fontId="3" fillId="0" borderId="8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vertical="center" shrinkToFit="1"/>
    </xf>
    <xf numFmtId="2" fontId="6" fillId="0" borderId="0" xfId="0" applyNumberFormat="1" applyFont="1" applyBorder="1" applyAlignment="1">
      <alignment vertical="center" shrinkToFit="1"/>
    </xf>
    <xf numFmtId="0" fontId="7" fillId="0" borderId="0" xfId="0" applyFont="1"/>
    <xf numFmtId="0" fontId="8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H1039"/>
  <sheetViews>
    <sheetView tabSelected="1" topLeftCell="A568" workbookViewId="0">
      <selection activeCell="E578" sqref="E578"/>
    </sheetView>
  </sheetViews>
  <sheetFormatPr defaultRowHeight="11.25"/>
  <cols>
    <col min="1" max="1" width="3.7109375" style="1" customWidth="1"/>
    <col min="2" max="2" width="11.85546875" style="1" customWidth="1"/>
    <col min="3" max="3" width="28.42578125" style="1" customWidth="1"/>
    <col min="4" max="4" width="3.85546875" style="1" customWidth="1"/>
    <col min="5" max="5" width="8.85546875" style="4" customWidth="1"/>
    <col min="6" max="6" width="8.85546875" style="6" customWidth="1"/>
    <col min="7" max="7" width="10.85546875" style="6" customWidth="1"/>
    <col min="8" max="8" width="10.140625" style="4" customWidth="1"/>
    <col min="9" max="16384" width="9.140625" style="1"/>
  </cols>
  <sheetData>
    <row r="1" spans="1:8">
      <c r="A1" s="1" t="s">
        <v>334</v>
      </c>
      <c r="C1" s="1" t="s">
        <v>352</v>
      </c>
    </row>
    <row r="2" spans="1:8">
      <c r="A2" s="1" t="s">
        <v>335</v>
      </c>
      <c r="C2" s="1" t="s">
        <v>353</v>
      </c>
    </row>
    <row r="4" spans="1:8">
      <c r="A4" s="9" t="s">
        <v>336</v>
      </c>
      <c r="B4" s="10" t="s">
        <v>337</v>
      </c>
      <c r="C4" s="10" t="s">
        <v>338</v>
      </c>
      <c r="D4" s="11" t="s">
        <v>339</v>
      </c>
      <c r="E4" s="12" t="s">
        <v>340</v>
      </c>
      <c r="F4" s="13" t="s">
        <v>341</v>
      </c>
      <c r="G4" s="13" t="s">
        <v>342</v>
      </c>
      <c r="H4" s="12" t="s">
        <v>343</v>
      </c>
    </row>
    <row r="5" spans="1:8">
      <c r="A5" s="2"/>
      <c r="B5" s="25" t="s">
        <v>354</v>
      </c>
      <c r="C5" s="3"/>
      <c r="D5" s="2"/>
      <c r="E5" s="5"/>
      <c r="F5" s="7"/>
      <c r="G5" s="8"/>
    </row>
    <row r="6" spans="1:8">
      <c r="A6" s="26" t="s">
        <v>356</v>
      </c>
      <c r="B6" s="26" t="s">
        <v>355</v>
      </c>
    </row>
    <row r="8" spans="1:8">
      <c r="A8" s="1" t="s">
        <v>356</v>
      </c>
      <c r="B8" s="1" t="s">
        <v>357</v>
      </c>
      <c r="C8" s="1" t="s">
        <v>358</v>
      </c>
      <c r="D8" s="1" t="s">
        <v>359</v>
      </c>
      <c r="E8" s="4">
        <v>0.75</v>
      </c>
    </row>
    <row r="9" spans="1:8">
      <c r="C9" s="1" t="s">
        <v>360</v>
      </c>
    </row>
    <row r="10" spans="1:8">
      <c r="A10" s="1" t="s">
        <v>361</v>
      </c>
      <c r="B10" s="1" t="s">
        <v>362</v>
      </c>
      <c r="C10" s="1" t="s">
        <v>363</v>
      </c>
      <c r="D10" s="1" t="s">
        <v>359</v>
      </c>
      <c r="E10" s="4">
        <v>7.56</v>
      </c>
    </row>
    <row r="11" spans="1:8">
      <c r="C11" s="1" t="s">
        <v>364</v>
      </c>
    </row>
    <row r="12" spans="1:8">
      <c r="A12" s="1" t="s">
        <v>365</v>
      </c>
      <c r="B12" s="1" t="s">
        <v>366</v>
      </c>
      <c r="C12" s="1" t="s">
        <v>367</v>
      </c>
      <c r="D12" s="1" t="s">
        <v>359</v>
      </c>
      <c r="E12" s="4">
        <v>4.62</v>
      </c>
    </row>
    <row r="13" spans="1:8">
      <c r="C13" s="1" t="s">
        <v>368</v>
      </c>
    </row>
    <row r="14" spans="1:8">
      <c r="A14" s="1" t="s">
        <v>369</v>
      </c>
      <c r="B14" s="1" t="s">
        <v>370</v>
      </c>
      <c r="C14" s="1" t="s">
        <v>371</v>
      </c>
      <c r="D14" s="1" t="s">
        <v>359</v>
      </c>
      <c r="E14" s="4">
        <v>4.97</v>
      </c>
    </row>
    <row r="15" spans="1:8">
      <c r="C15" s="1" t="s">
        <v>372</v>
      </c>
    </row>
    <row r="16" spans="1:8">
      <c r="A16" s="1" t="s">
        <v>373</v>
      </c>
      <c r="B16" s="1" t="s">
        <v>374</v>
      </c>
      <c r="C16" s="1" t="s">
        <v>375</v>
      </c>
      <c r="D16" s="1" t="s">
        <v>359</v>
      </c>
      <c r="E16" s="4">
        <v>0.4</v>
      </c>
    </row>
    <row r="17" spans="1:8">
      <c r="C17" s="1" t="s">
        <v>376</v>
      </c>
    </row>
    <row r="18" spans="1:8">
      <c r="A18" s="1" t="s">
        <v>377</v>
      </c>
      <c r="B18" s="1" t="s">
        <v>378</v>
      </c>
      <c r="C18" s="1" t="s">
        <v>379</v>
      </c>
      <c r="D18" s="1" t="s">
        <v>359</v>
      </c>
      <c r="E18" s="4">
        <v>2.94</v>
      </c>
    </row>
    <row r="19" spans="1:8">
      <c r="C19" s="1" t="s">
        <v>380</v>
      </c>
    </row>
    <row r="20" spans="1:8">
      <c r="A20" s="1" t="s">
        <v>381</v>
      </c>
      <c r="B20" s="1" t="s">
        <v>382</v>
      </c>
      <c r="C20" s="1" t="s">
        <v>383</v>
      </c>
      <c r="D20" s="1" t="s">
        <v>359</v>
      </c>
      <c r="E20" s="4">
        <v>0.875</v>
      </c>
    </row>
    <row r="21" spans="1:8">
      <c r="C21" s="1" t="s">
        <v>384</v>
      </c>
    </row>
    <row r="22" spans="1:8">
      <c r="A22" s="1" t="s">
        <v>385</v>
      </c>
      <c r="B22" s="1" t="s">
        <v>386</v>
      </c>
      <c r="C22" s="1" t="s">
        <v>387</v>
      </c>
      <c r="D22" s="1" t="s">
        <v>359</v>
      </c>
      <c r="E22" s="4">
        <v>0.875</v>
      </c>
    </row>
    <row r="23" spans="1:8">
      <c r="C23" s="1" t="s">
        <v>354</v>
      </c>
    </row>
    <row r="24" spans="1:8">
      <c r="A24" s="1" t="s">
        <v>388</v>
      </c>
      <c r="B24" s="1" t="s">
        <v>389</v>
      </c>
      <c r="C24" s="1" t="s">
        <v>390</v>
      </c>
      <c r="D24" s="1" t="s">
        <v>391</v>
      </c>
      <c r="E24" s="4">
        <v>2</v>
      </c>
    </row>
    <row r="25" spans="1:8">
      <c r="C25" s="1" t="s">
        <v>332</v>
      </c>
    </row>
    <row r="26" spans="1:8">
      <c r="A26" s="1" t="s">
        <v>392</v>
      </c>
      <c r="B26" s="1" t="s">
        <v>378</v>
      </c>
      <c r="C26" s="1" t="s">
        <v>393</v>
      </c>
      <c r="D26" s="1" t="s">
        <v>359</v>
      </c>
      <c r="E26" s="4">
        <v>4.0949999999999998</v>
      </c>
    </row>
    <row r="27" spans="1:8">
      <c r="C27" s="1" t="s">
        <v>394</v>
      </c>
    </row>
    <row r="28" spans="1:8">
      <c r="A28" s="29" t="s">
        <v>395</v>
      </c>
      <c r="B28" s="30"/>
      <c r="C28" s="30"/>
      <c r="D28" s="30"/>
      <c r="E28" s="31"/>
      <c r="F28" s="32"/>
      <c r="G28" s="33"/>
      <c r="H28" s="34">
        <f>SUM(H8:H27)</f>
        <v>0</v>
      </c>
    </row>
    <row r="29" spans="1:8">
      <c r="B29" s="26" t="s">
        <v>354</v>
      </c>
    </row>
    <row r="30" spans="1:8">
      <c r="A30" s="26" t="s">
        <v>361</v>
      </c>
      <c r="B30" s="26" t="s">
        <v>396</v>
      </c>
    </row>
    <row r="32" spans="1:8">
      <c r="A32" s="1" t="s">
        <v>397</v>
      </c>
      <c r="B32" s="1" t="s">
        <v>398</v>
      </c>
      <c r="C32" s="1" t="s">
        <v>399</v>
      </c>
      <c r="D32" s="1" t="s">
        <v>359</v>
      </c>
      <c r="E32" s="4">
        <v>0.92400000000000004</v>
      </c>
      <c r="H32" s="4">
        <v>2.2335400000000001</v>
      </c>
    </row>
    <row r="33" spans="1:8">
      <c r="C33" s="1" t="s">
        <v>400</v>
      </c>
    </row>
    <row r="34" spans="1:8">
      <c r="A34" s="1" t="s">
        <v>401</v>
      </c>
      <c r="B34" s="1" t="s">
        <v>402</v>
      </c>
      <c r="C34" s="1" t="s">
        <v>403</v>
      </c>
      <c r="D34" s="1" t="s">
        <v>404</v>
      </c>
      <c r="E34" s="4">
        <v>1.72</v>
      </c>
      <c r="H34" s="4">
        <v>2.7499999999999998E-3</v>
      </c>
    </row>
    <row r="35" spans="1:8">
      <c r="C35" s="1" t="s">
        <v>405</v>
      </c>
    </row>
    <row r="36" spans="1:8">
      <c r="A36" s="1" t="s">
        <v>406</v>
      </c>
      <c r="B36" s="1" t="s">
        <v>407</v>
      </c>
      <c r="C36" s="1" t="s">
        <v>408</v>
      </c>
      <c r="D36" s="1" t="s">
        <v>404</v>
      </c>
      <c r="E36" s="4">
        <v>1.72</v>
      </c>
    </row>
    <row r="37" spans="1:8">
      <c r="C37" s="1" t="s">
        <v>405</v>
      </c>
    </row>
    <row r="38" spans="1:8">
      <c r="A38" s="1" t="s">
        <v>409</v>
      </c>
      <c r="B38" s="1" t="s">
        <v>410</v>
      </c>
      <c r="C38" s="1" t="s">
        <v>411</v>
      </c>
      <c r="D38" s="1" t="s">
        <v>359</v>
      </c>
      <c r="E38" s="4">
        <v>0.4</v>
      </c>
      <c r="H38" s="4">
        <v>0.95118000000000003</v>
      </c>
    </row>
    <row r="39" spans="1:8">
      <c r="C39" s="1" t="s">
        <v>400</v>
      </c>
    </row>
    <row r="40" spans="1:8">
      <c r="A40" s="29" t="s">
        <v>395</v>
      </c>
      <c r="B40" s="30"/>
      <c r="C40" s="30"/>
      <c r="D40" s="30"/>
      <c r="E40" s="31"/>
      <c r="F40" s="32"/>
      <c r="G40" s="33"/>
      <c r="H40" s="34">
        <f>SUM(H32:H39)</f>
        <v>3.1874699999999998</v>
      </c>
    </row>
    <row r="41" spans="1:8">
      <c r="B41" s="26" t="s">
        <v>354</v>
      </c>
    </row>
    <row r="42" spans="1:8">
      <c r="A42" s="26" t="s">
        <v>365</v>
      </c>
      <c r="B42" s="26" t="s">
        <v>412</v>
      </c>
    </row>
    <row r="44" spans="1:8">
      <c r="A44" s="1" t="s">
        <v>413</v>
      </c>
      <c r="B44" s="1" t="s">
        <v>414</v>
      </c>
      <c r="C44" s="1" t="s">
        <v>415</v>
      </c>
      <c r="D44" s="1" t="s">
        <v>404</v>
      </c>
      <c r="E44" s="4">
        <v>2.95</v>
      </c>
      <c r="H44" s="4">
        <v>0.80323</v>
      </c>
    </row>
    <row r="45" spans="1:8">
      <c r="C45" s="1" t="s">
        <v>416</v>
      </c>
    </row>
    <row r="46" spans="1:8">
      <c r="A46" s="1" t="s">
        <v>417</v>
      </c>
      <c r="B46" s="1" t="s">
        <v>418</v>
      </c>
      <c r="C46" s="1" t="s">
        <v>419</v>
      </c>
      <c r="D46" s="1" t="s">
        <v>404</v>
      </c>
      <c r="E46" s="4">
        <v>1.44</v>
      </c>
      <c r="H46" s="4">
        <v>0.39058999999999999</v>
      </c>
    </row>
    <row r="47" spans="1:8">
      <c r="C47" s="1" t="s">
        <v>416</v>
      </c>
    </row>
    <row r="48" spans="1:8">
      <c r="A48" s="1" t="s">
        <v>420</v>
      </c>
      <c r="B48" s="1" t="s">
        <v>421</v>
      </c>
      <c r="C48" s="1" t="s">
        <v>422</v>
      </c>
      <c r="D48" s="1" t="s">
        <v>359</v>
      </c>
      <c r="E48" s="4">
        <v>0.81</v>
      </c>
      <c r="H48" s="4">
        <v>1.46279</v>
      </c>
    </row>
    <row r="49" spans="1:8">
      <c r="C49" s="1" t="s">
        <v>423</v>
      </c>
    </row>
    <row r="50" spans="1:8">
      <c r="A50" s="1" t="s">
        <v>424</v>
      </c>
      <c r="B50" s="1" t="s">
        <v>425</v>
      </c>
      <c r="C50" s="1" t="s">
        <v>426</v>
      </c>
      <c r="D50" s="1" t="s">
        <v>359</v>
      </c>
      <c r="E50" s="4">
        <v>2.97</v>
      </c>
      <c r="H50" s="4">
        <v>5.36355</v>
      </c>
    </row>
    <row r="51" spans="1:8">
      <c r="C51" s="1" t="s">
        <v>427</v>
      </c>
    </row>
    <row r="52" spans="1:8">
      <c r="A52" s="1" t="s">
        <v>428</v>
      </c>
      <c r="B52" s="1" t="s">
        <v>429</v>
      </c>
      <c r="C52" s="1" t="s">
        <v>430</v>
      </c>
      <c r="D52" s="1" t="s">
        <v>359</v>
      </c>
      <c r="E52" s="4">
        <v>19.588000000000001</v>
      </c>
      <c r="H52" s="4">
        <v>47.396500000000003</v>
      </c>
    </row>
    <row r="53" spans="1:8">
      <c r="C53" s="1" t="s">
        <v>431</v>
      </c>
    </row>
    <row r="54" spans="1:8">
      <c r="A54" s="1" t="s">
        <v>432</v>
      </c>
      <c r="B54" s="1" t="s">
        <v>433</v>
      </c>
      <c r="C54" s="1" t="s">
        <v>434</v>
      </c>
      <c r="D54" s="1" t="s">
        <v>404</v>
      </c>
      <c r="E54" s="4">
        <v>210.08</v>
      </c>
      <c r="H54" s="4">
        <v>0.51259999999999994</v>
      </c>
    </row>
    <row r="55" spans="1:8">
      <c r="C55" s="1" t="s">
        <v>435</v>
      </c>
    </row>
    <row r="56" spans="1:8">
      <c r="A56" s="1" t="s">
        <v>436</v>
      </c>
      <c r="B56" s="1" t="s">
        <v>437</v>
      </c>
      <c r="C56" s="1" t="s">
        <v>438</v>
      </c>
      <c r="D56" s="1" t="s">
        <v>404</v>
      </c>
      <c r="E56" s="4">
        <v>210.08</v>
      </c>
    </row>
    <row r="57" spans="1:8">
      <c r="C57" s="1" t="s">
        <v>435</v>
      </c>
    </row>
    <row r="58" spans="1:8">
      <c r="A58" s="1" t="s">
        <v>439</v>
      </c>
      <c r="B58" s="1" t="s">
        <v>433</v>
      </c>
      <c r="C58" s="1" t="s">
        <v>440</v>
      </c>
      <c r="D58" s="1" t="s">
        <v>404</v>
      </c>
      <c r="E58" s="4">
        <v>5.4160000000000004</v>
      </c>
      <c r="H58" s="4">
        <v>1.3220000000000001E-2</v>
      </c>
    </row>
    <row r="59" spans="1:8">
      <c r="C59" s="1" t="s">
        <v>441</v>
      </c>
    </row>
    <row r="60" spans="1:8">
      <c r="A60" s="1" t="s">
        <v>442</v>
      </c>
      <c r="B60" s="1" t="s">
        <v>437</v>
      </c>
      <c r="C60" s="1" t="s">
        <v>443</v>
      </c>
      <c r="D60" s="1" t="s">
        <v>404</v>
      </c>
      <c r="E60" s="4">
        <v>5.4160000000000004</v>
      </c>
    </row>
    <row r="61" spans="1:8">
      <c r="C61" s="1" t="s">
        <v>444</v>
      </c>
    </row>
    <row r="62" spans="1:8">
      <c r="A62" s="1" t="s">
        <v>445</v>
      </c>
      <c r="B62" s="1" t="s">
        <v>446</v>
      </c>
      <c r="C62" s="1" t="s">
        <v>447</v>
      </c>
      <c r="D62" s="1" t="s">
        <v>391</v>
      </c>
      <c r="E62" s="4">
        <v>0.32900000000000001</v>
      </c>
      <c r="H62" s="4">
        <v>0.33340999999999998</v>
      </c>
    </row>
    <row r="63" spans="1:8">
      <c r="C63" s="1" t="s">
        <v>448</v>
      </c>
    </row>
    <row r="64" spans="1:8">
      <c r="A64" s="1" t="s">
        <v>449</v>
      </c>
      <c r="B64" s="1" t="s">
        <v>450</v>
      </c>
      <c r="C64" s="1" t="s">
        <v>451</v>
      </c>
      <c r="D64" s="1" t="s">
        <v>391</v>
      </c>
      <c r="E64" s="4">
        <v>1.1970000000000001</v>
      </c>
      <c r="H64" s="4">
        <v>1.26051</v>
      </c>
    </row>
    <row r="65" spans="1:8">
      <c r="C65" s="1" t="s">
        <v>452</v>
      </c>
    </row>
    <row r="66" spans="1:8">
      <c r="A66" s="1" t="s">
        <v>453</v>
      </c>
      <c r="B66" s="1" t="s">
        <v>454</v>
      </c>
      <c r="C66" s="1" t="s">
        <v>455</v>
      </c>
      <c r="D66" s="1" t="s">
        <v>404</v>
      </c>
      <c r="E66" s="4">
        <v>37.076000000000001</v>
      </c>
      <c r="H66" s="4">
        <v>5.4131</v>
      </c>
    </row>
    <row r="67" spans="1:8">
      <c r="C67" s="1" t="s">
        <v>456</v>
      </c>
    </row>
    <row r="68" spans="1:8">
      <c r="A68" s="1" t="s">
        <v>457</v>
      </c>
      <c r="B68" s="1" t="s">
        <v>454</v>
      </c>
      <c r="C68" s="1" t="s">
        <v>455</v>
      </c>
      <c r="D68" s="1" t="s">
        <v>404</v>
      </c>
      <c r="E68" s="4">
        <v>172.66300000000001</v>
      </c>
      <c r="H68" s="4">
        <v>29.525369999999999</v>
      </c>
    </row>
    <row r="69" spans="1:8">
      <c r="C69" s="1" t="s">
        <v>458</v>
      </c>
    </row>
    <row r="70" spans="1:8">
      <c r="A70" s="1" t="s">
        <v>459</v>
      </c>
      <c r="B70" s="1" t="s">
        <v>454</v>
      </c>
      <c r="C70" s="1" t="s">
        <v>455</v>
      </c>
      <c r="D70" s="1" t="s">
        <v>404</v>
      </c>
      <c r="E70" s="4">
        <v>9.6</v>
      </c>
      <c r="H70" s="4">
        <v>1.9776</v>
      </c>
    </row>
    <row r="71" spans="1:8">
      <c r="C71" s="1" t="s">
        <v>460</v>
      </c>
    </row>
    <row r="72" spans="1:8">
      <c r="A72" s="1" t="s">
        <v>461</v>
      </c>
      <c r="B72" s="1" t="s">
        <v>462</v>
      </c>
      <c r="C72" s="1" t="s">
        <v>463</v>
      </c>
      <c r="D72" s="1" t="s">
        <v>464</v>
      </c>
      <c r="E72" s="4">
        <v>8</v>
      </c>
      <c r="H72" s="4">
        <v>0.28192</v>
      </c>
    </row>
    <row r="73" spans="1:8">
      <c r="C73" s="1" t="s">
        <v>354</v>
      </c>
    </row>
    <row r="74" spans="1:8">
      <c r="A74" s="1" t="s">
        <v>465</v>
      </c>
      <c r="B74" s="1" t="s">
        <v>466</v>
      </c>
      <c r="C74" s="1" t="s">
        <v>467</v>
      </c>
      <c r="D74" s="1" t="s">
        <v>464</v>
      </c>
      <c r="E74" s="4">
        <v>1</v>
      </c>
      <c r="H74" s="4">
        <v>8.0680000000000002E-2</v>
      </c>
    </row>
    <row r="75" spans="1:8">
      <c r="C75" s="1" t="s">
        <v>354</v>
      </c>
    </row>
    <row r="76" spans="1:8">
      <c r="A76" s="1" t="s">
        <v>468</v>
      </c>
      <c r="B76" s="1" t="s">
        <v>469</v>
      </c>
      <c r="C76" s="1" t="s">
        <v>470</v>
      </c>
      <c r="D76" s="1" t="s">
        <v>464</v>
      </c>
      <c r="E76" s="4">
        <v>1</v>
      </c>
      <c r="H76" s="4">
        <v>2.0129999999999999E-2</v>
      </c>
    </row>
    <row r="77" spans="1:8">
      <c r="C77" s="1" t="s">
        <v>354</v>
      </c>
    </row>
    <row r="78" spans="1:8">
      <c r="A78" s="1" t="s">
        <v>471</v>
      </c>
      <c r="B78" s="1" t="s">
        <v>472</v>
      </c>
      <c r="C78" s="1" t="s">
        <v>473</v>
      </c>
      <c r="D78" s="1" t="s">
        <v>464</v>
      </c>
      <c r="E78" s="4">
        <v>13</v>
      </c>
      <c r="H78" s="4">
        <v>0.31420999999999999</v>
      </c>
    </row>
    <row r="79" spans="1:8">
      <c r="C79" s="1" t="s">
        <v>354</v>
      </c>
    </row>
    <row r="80" spans="1:8">
      <c r="A80" s="1" t="s">
        <v>474</v>
      </c>
      <c r="B80" s="1" t="s">
        <v>475</v>
      </c>
      <c r="C80" s="1" t="s">
        <v>476</v>
      </c>
      <c r="D80" s="1" t="s">
        <v>464</v>
      </c>
      <c r="E80" s="4">
        <v>1</v>
      </c>
      <c r="H80" s="4">
        <v>2.8209999999999999E-2</v>
      </c>
    </row>
    <row r="81" spans="1:8">
      <c r="C81" s="1" t="s">
        <v>354</v>
      </c>
    </row>
    <row r="82" spans="1:8">
      <c r="A82" s="1" t="s">
        <v>477</v>
      </c>
      <c r="B82" s="1" t="s">
        <v>478</v>
      </c>
      <c r="C82" s="1" t="s">
        <v>479</v>
      </c>
      <c r="D82" s="1" t="s">
        <v>464</v>
      </c>
      <c r="E82" s="4">
        <v>1</v>
      </c>
      <c r="H82" s="4">
        <v>3.2719999999999999E-2</v>
      </c>
    </row>
    <row r="83" spans="1:8">
      <c r="C83" s="1" t="s">
        <v>354</v>
      </c>
    </row>
    <row r="84" spans="1:8">
      <c r="A84" s="1" t="s">
        <v>480</v>
      </c>
      <c r="B84" s="1" t="s">
        <v>481</v>
      </c>
      <c r="C84" s="1" t="s">
        <v>482</v>
      </c>
      <c r="D84" s="1" t="s">
        <v>464</v>
      </c>
      <c r="E84" s="4">
        <v>1</v>
      </c>
      <c r="H84" s="4">
        <v>3.6760000000000001E-2</v>
      </c>
    </row>
    <row r="85" spans="1:8">
      <c r="C85" s="1" t="s">
        <v>354</v>
      </c>
    </row>
    <row r="86" spans="1:8">
      <c r="A86" s="1" t="s">
        <v>483</v>
      </c>
      <c r="B86" s="1" t="s">
        <v>484</v>
      </c>
      <c r="C86" s="1" t="s">
        <v>485</v>
      </c>
      <c r="D86" s="1" t="s">
        <v>464</v>
      </c>
      <c r="E86" s="4">
        <v>3</v>
      </c>
      <c r="H86" s="4">
        <v>0.16497000000000001</v>
      </c>
    </row>
    <row r="87" spans="1:8">
      <c r="C87" s="1" t="s">
        <v>354</v>
      </c>
    </row>
    <row r="88" spans="1:8">
      <c r="A88" s="1" t="s">
        <v>486</v>
      </c>
      <c r="B88" s="1" t="s">
        <v>487</v>
      </c>
      <c r="C88" s="1" t="s">
        <v>488</v>
      </c>
      <c r="D88" s="1" t="s">
        <v>404</v>
      </c>
      <c r="E88" s="4">
        <v>27.905999999999999</v>
      </c>
      <c r="H88" s="4">
        <v>1.8956500000000001</v>
      </c>
    </row>
    <row r="89" spans="1:8">
      <c r="C89" s="1" t="s">
        <v>489</v>
      </c>
    </row>
    <row r="90" spans="1:8">
      <c r="A90" s="1" t="s">
        <v>490</v>
      </c>
      <c r="B90" s="1" t="s">
        <v>491</v>
      </c>
      <c r="C90" s="1" t="s">
        <v>492</v>
      </c>
      <c r="D90" s="1" t="s">
        <v>404</v>
      </c>
      <c r="E90" s="4">
        <v>115.724</v>
      </c>
      <c r="H90" s="4">
        <v>12.660209999999999</v>
      </c>
    </row>
    <row r="91" spans="1:8">
      <c r="C91" s="1" t="s">
        <v>493</v>
      </c>
    </row>
    <row r="92" spans="1:8">
      <c r="A92" s="1" t="s">
        <v>494</v>
      </c>
      <c r="B92" s="1" t="s">
        <v>495</v>
      </c>
      <c r="C92" s="1" t="s">
        <v>496</v>
      </c>
      <c r="D92" s="1" t="s">
        <v>404</v>
      </c>
      <c r="E92" s="4">
        <v>3.44</v>
      </c>
      <c r="H92" s="4">
        <v>0.18242</v>
      </c>
    </row>
    <row r="93" spans="1:8">
      <c r="C93" s="1" t="s">
        <v>354</v>
      </c>
    </row>
    <row r="94" spans="1:8">
      <c r="A94" s="1" t="s">
        <v>497</v>
      </c>
      <c r="B94" s="1" t="s">
        <v>454</v>
      </c>
      <c r="C94" s="1" t="s">
        <v>455</v>
      </c>
      <c r="D94" s="1" t="s">
        <v>404</v>
      </c>
      <c r="E94" s="4">
        <v>7.4749999999999996</v>
      </c>
      <c r="H94" s="4">
        <v>0.38123000000000001</v>
      </c>
    </row>
    <row r="95" spans="1:8">
      <c r="C95" s="1" t="s">
        <v>498</v>
      </c>
    </row>
    <row r="96" spans="1:8">
      <c r="A96" s="1" t="s">
        <v>499</v>
      </c>
      <c r="B96" s="1" t="s">
        <v>454</v>
      </c>
      <c r="C96" s="1" t="s">
        <v>455</v>
      </c>
      <c r="D96" s="1" t="s">
        <v>404</v>
      </c>
      <c r="E96" s="4">
        <v>63.247</v>
      </c>
      <c r="H96" s="4">
        <v>4.2723300000000002</v>
      </c>
    </row>
    <row r="97" spans="1:8">
      <c r="C97" s="1" t="s">
        <v>500</v>
      </c>
    </row>
    <row r="98" spans="1:8">
      <c r="A98" s="1" t="s">
        <v>501</v>
      </c>
      <c r="B98" s="1" t="s">
        <v>454</v>
      </c>
      <c r="C98" s="1" t="s">
        <v>455</v>
      </c>
      <c r="D98" s="1" t="s">
        <v>404</v>
      </c>
      <c r="E98" s="4">
        <v>235.83</v>
      </c>
      <c r="H98" s="4">
        <v>19.92764</v>
      </c>
    </row>
    <row r="99" spans="1:8">
      <c r="C99" s="1" t="s">
        <v>502</v>
      </c>
    </row>
    <row r="100" spans="1:8">
      <c r="A100" s="1" t="s">
        <v>503</v>
      </c>
      <c r="B100" s="1" t="s">
        <v>454</v>
      </c>
      <c r="C100" s="1" t="s">
        <v>455</v>
      </c>
      <c r="D100" s="1" t="s">
        <v>404</v>
      </c>
      <c r="E100" s="4">
        <v>0.79500000000000004</v>
      </c>
      <c r="H100" s="4">
        <v>6.7180000000000004E-2</v>
      </c>
    </row>
    <row r="101" spans="1:8">
      <c r="C101" s="1" t="s">
        <v>504</v>
      </c>
    </row>
    <row r="102" spans="1:8">
      <c r="A102" s="1" t="s">
        <v>505</v>
      </c>
      <c r="B102" s="1" t="s">
        <v>454</v>
      </c>
      <c r="C102" s="1" t="s">
        <v>455</v>
      </c>
      <c r="D102" s="1" t="s">
        <v>404</v>
      </c>
      <c r="E102" s="4">
        <v>28.18</v>
      </c>
      <c r="H102" s="4">
        <v>2.8743599999999998</v>
      </c>
    </row>
    <row r="103" spans="1:8">
      <c r="C103" s="1" t="s">
        <v>506</v>
      </c>
    </row>
    <row r="104" spans="1:8">
      <c r="A104" s="1" t="s">
        <v>507</v>
      </c>
      <c r="B104" s="1" t="s">
        <v>508</v>
      </c>
      <c r="C104" s="1" t="s">
        <v>509</v>
      </c>
      <c r="D104" s="1" t="s">
        <v>404</v>
      </c>
      <c r="E104" s="4">
        <v>0.58499999999999996</v>
      </c>
      <c r="H104" s="4">
        <v>0.16045000000000001</v>
      </c>
    </row>
    <row r="105" spans="1:8">
      <c r="C105" s="1" t="s">
        <v>510</v>
      </c>
    </row>
    <row r="106" spans="1:8">
      <c r="A106" s="1" t="s">
        <v>511</v>
      </c>
      <c r="B106" s="1" t="s">
        <v>512</v>
      </c>
      <c r="C106" s="1" t="s">
        <v>513</v>
      </c>
      <c r="D106" s="1" t="s">
        <v>391</v>
      </c>
      <c r="E106" s="4">
        <v>0.217</v>
      </c>
      <c r="H106" s="4">
        <v>3.7100000000000002E-3</v>
      </c>
    </row>
    <row r="107" spans="1:8">
      <c r="C107" s="1" t="s">
        <v>354</v>
      </c>
    </row>
    <row r="108" spans="1:8">
      <c r="A108" s="1" t="s">
        <v>514</v>
      </c>
      <c r="B108" s="1" t="s">
        <v>515</v>
      </c>
      <c r="C108" s="1" t="s">
        <v>516</v>
      </c>
      <c r="D108" s="1" t="s">
        <v>391</v>
      </c>
      <c r="E108" s="4">
        <v>0.11899999999999999</v>
      </c>
      <c r="H108" s="4">
        <v>0.11899999999999999</v>
      </c>
    </row>
    <row r="109" spans="1:8">
      <c r="C109" s="1" t="s">
        <v>354</v>
      </c>
    </row>
    <row r="110" spans="1:8">
      <c r="A110" s="1" t="s">
        <v>517</v>
      </c>
      <c r="B110" s="1" t="s">
        <v>518</v>
      </c>
      <c r="C110" s="1" t="s">
        <v>519</v>
      </c>
      <c r="D110" s="1" t="s">
        <v>391</v>
      </c>
      <c r="E110" s="4">
        <v>0.11600000000000001</v>
      </c>
      <c r="H110" s="4">
        <v>0.11600000000000001</v>
      </c>
    </row>
    <row r="111" spans="1:8">
      <c r="C111" s="1" t="s">
        <v>354</v>
      </c>
    </row>
    <row r="112" spans="1:8">
      <c r="A112" s="1" t="s">
        <v>520</v>
      </c>
      <c r="B112" s="1" t="s">
        <v>521</v>
      </c>
      <c r="C112" s="1" t="s">
        <v>522</v>
      </c>
      <c r="D112" s="1" t="s">
        <v>404</v>
      </c>
      <c r="E112" s="4">
        <v>1.0780000000000001</v>
      </c>
      <c r="H112" s="4">
        <v>0.20155999999999999</v>
      </c>
    </row>
    <row r="113" spans="1:8">
      <c r="C113" s="1" t="s">
        <v>523</v>
      </c>
    </row>
    <row r="114" spans="1:8">
      <c r="A114" s="1" t="s">
        <v>524</v>
      </c>
      <c r="B114" s="1" t="s">
        <v>525</v>
      </c>
      <c r="C114" s="1" t="s">
        <v>526</v>
      </c>
      <c r="D114" s="1" t="s">
        <v>404</v>
      </c>
      <c r="E114" s="4">
        <v>18.076000000000001</v>
      </c>
      <c r="H114" s="4">
        <v>0.17316999999999999</v>
      </c>
    </row>
    <row r="115" spans="1:8">
      <c r="C115" s="1" t="s">
        <v>527</v>
      </c>
    </row>
    <row r="116" spans="1:8">
      <c r="A116" s="29" t="s">
        <v>395</v>
      </c>
      <c r="B116" s="30"/>
      <c r="C116" s="30"/>
      <c r="D116" s="30"/>
      <c r="E116" s="31"/>
      <c r="F116" s="32"/>
      <c r="G116" s="33"/>
      <c r="H116" s="34">
        <f>SUM(H44:H115)</f>
        <v>138.44698000000002</v>
      </c>
    </row>
    <row r="117" spans="1:8">
      <c r="B117" s="26" t="s">
        <v>354</v>
      </c>
    </row>
    <row r="118" spans="1:8">
      <c r="A118" s="26" t="s">
        <v>369</v>
      </c>
      <c r="B118" s="26" t="s">
        <v>528</v>
      </c>
    </row>
    <row r="120" spans="1:8">
      <c r="A120" s="1" t="s">
        <v>529</v>
      </c>
      <c r="B120" s="1" t="s">
        <v>530</v>
      </c>
      <c r="C120" s="1" t="s">
        <v>531</v>
      </c>
      <c r="D120" s="1" t="s">
        <v>464</v>
      </c>
      <c r="E120" s="4">
        <v>22</v>
      </c>
      <c r="H120" s="4">
        <v>0.10494000000000001</v>
      </c>
    </row>
    <row r="121" spans="1:8">
      <c r="C121" s="1" t="s">
        <v>532</v>
      </c>
    </row>
    <row r="122" spans="1:8">
      <c r="A122" s="1" t="s">
        <v>533</v>
      </c>
      <c r="B122" s="1" t="s">
        <v>534</v>
      </c>
      <c r="C122" s="1" t="s">
        <v>535</v>
      </c>
      <c r="D122" s="1" t="s">
        <v>464</v>
      </c>
      <c r="E122" s="4">
        <v>22.22</v>
      </c>
      <c r="H122" s="4">
        <v>2.0664600000000002</v>
      </c>
    </row>
    <row r="123" spans="1:8">
      <c r="C123" s="1" t="s">
        <v>354</v>
      </c>
    </row>
    <row r="124" spans="1:8">
      <c r="A124" s="1" t="s">
        <v>536</v>
      </c>
      <c r="B124" s="1" t="s">
        <v>537</v>
      </c>
      <c r="C124" s="1" t="s">
        <v>538</v>
      </c>
      <c r="D124" s="1" t="s">
        <v>359</v>
      </c>
      <c r="E124" s="4">
        <v>3.0579999999999998</v>
      </c>
      <c r="H124" s="4">
        <v>7.3926800000000004</v>
      </c>
    </row>
    <row r="125" spans="1:8">
      <c r="C125" s="1" t="s">
        <v>539</v>
      </c>
    </row>
    <row r="126" spans="1:8">
      <c r="A126" s="1" t="s">
        <v>540</v>
      </c>
      <c r="B126" s="1" t="s">
        <v>541</v>
      </c>
      <c r="C126" s="1" t="s">
        <v>542</v>
      </c>
      <c r="D126" s="1" t="s">
        <v>404</v>
      </c>
      <c r="E126" s="4">
        <v>15.779</v>
      </c>
      <c r="H126" s="4">
        <v>8.2839999999999997E-2</v>
      </c>
    </row>
    <row r="127" spans="1:8">
      <c r="C127" s="1" t="s">
        <v>543</v>
      </c>
    </row>
    <row r="128" spans="1:8">
      <c r="A128" s="1" t="s">
        <v>544</v>
      </c>
      <c r="B128" s="1" t="s">
        <v>545</v>
      </c>
      <c r="C128" s="1" t="s">
        <v>546</v>
      </c>
      <c r="D128" s="1" t="s">
        <v>404</v>
      </c>
      <c r="E128" s="4">
        <v>15.779</v>
      </c>
    </row>
    <row r="129" spans="1:8">
      <c r="C129" s="1" t="s">
        <v>354</v>
      </c>
    </row>
    <row r="130" spans="1:8">
      <c r="A130" s="1" t="s">
        <v>547</v>
      </c>
      <c r="B130" s="1" t="s">
        <v>548</v>
      </c>
      <c r="C130" s="1" t="s">
        <v>549</v>
      </c>
      <c r="D130" s="1" t="s">
        <v>404</v>
      </c>
      <c r="E130" s="4">
        <v>9.9</v>
      </c>
    </row>
    <row r="131" spans="1:8">
      <c r="C131" s="1" t="s">
        <v>550</v>
      </c>
    </row>
    <row r="132" spans="1:8">
      <c r="A132" s="1" t="s">
        <v>551</v>
      </c>
      <c r="B132" s="1" t="s">
        <v>552</v>
      </c>
      <c r="C132" s="1" t="s">
        <v>553</v>
      </c>
      <c r="D132" s="1" t="s">
        <v>404</v>
      </c>
      <c r="E132" s="4">
        <v>9.9</v>
      </c>
      <c r="H132" s="4">
        <v>3.8309999999999997E-2</v>
      </c>
    </row>
    <row r="133" spans="1:8">
      <c r="C133" s="1" t="s">
        <v>554</v>
      </c>
    </row>
    <row r="134" spans="1:8">
      <c r="A134" s="1" t="s">
        <v>555</v>
      </c>
      <c r="B134" s="1" t="s">
        <v>556</v>
      </c>
      <c r="C134" s="1" t="s">
        <v>557</v>
      </c>
      <c r="D134" s="1" t="s">
        <v>404</v>
      </c>
      <c r="E134" s="4">
        <v>9.9</v>
      </c>
      <c r="H134" s="4">
        <v>1.6729999999999998E-2</v>
      </c>
    </row>
    <row r="135" spans="1:8">
      <c r="C135" s="1" t="s">
        <v>558</v>
      </c>
    </row>
    <row r="136" spans="1:8">
      <c r="A136" s="1" t="s">
        <v>559</v>
      </c>
      <c r="B136" s="1" t="s">
        <v>560</v>
      </c>
      <c r="C136" s="1" t="s">
        <v>561</v>
      </c>
      <c r="D136" s="1" t="s">
        <v>404</v>
      </c>
      <c r="E136" s="4">
        <v>9.9</v>
      </c>
    </row>
    <row r="137" spans="1:8">
      <c r="C137" s="1" t="s">
        <v>562</v>
      </c>
    </row>
    <row r="138" spans="1:8">
      <c r="A138" s="1" t="s">
        <v>563</v>
      </c>
      <c r="B138" s="1" t="s">
        <v>564</v>
      </c>
      <c r="C138" s="1" t="s">
        <v>565</v>
      </c>
      <c r="D138" s="1" t="s">
        <v>391</v>
      </c>
      <c r="E138" s="4">
        <v>0.33500000000000002</v>
      </c>
      <c r="H138" s="4">
        <v>5.7299999999999999E-3</v>
      </c>
    </row>
    <row r="139" spans="1:8">
      <c r="C139" s="1" t="s">
        <v>566</v>
      </c>
    </row>
    <row r="140" spans="1:8">
      <c r="A140" s="1" t="s">
        <v>567</v>
      </c>
      <c r="B140" s="1" t="s">
        <v>568</v>
      </c>
      <c r="C140" s="1" t="s">
        <v>569</v>
      </c>
      <c r="D140" s="1" t="s">
        <v>391</v>
      </c>
      <c r="E140" s="4">
        <v>0.36199999999999999</v>
      </c>
      <c r="H140" s="4">
        <v>0.36199999999999999</v>
      </c>
    </row>
    <row r="141" spans="1:8">
      <c r="C141" s="1" t="s">
        <v>354</v>
      </c>
    </row>
    <row r="142" spans="1:8">
      <c r="A142" s="1" t="s">
        <v>570</v>
      </c>
      <c r="B142" s="1" t="s">
        <v>564</v>
      </c>
      <c r="C142" s="1" t="s">
        <v>571</v>
      </c>
      <c r="D142" s="1" t="s">
        <v>391</v>
      </c>
      <c r="E142" s="4">
        <v>0.72499999999999998</v>
      </c>
      <c r="H142" s="4">
        <v>1.239E-2</v>
      </c>
    </row>
    <row r="143" spans="1:8">
      <c r="C143" s="1" t="s">
        <v>566</v>
      </c>
    </row>
    <row r="144" spans="1:8">
      <c r="A144" s="1" t="s">
        <v>572</v>
      </c>
      <c r="B144" s="1" t="s">
        <v>573</v>
      </c>
      <c r="C144" s="1" t="s">
        <v>574</v>
      </c>
      <c r="D144" s="1" t="s">
        <v>575</v>
      </c>
      <c r="E144" s="4">
        <v>725.13</v>
      </c>
      <c r="H144" s="4">
        <v>0.72513000000000005</v>
      </c>
    </row>
    <row r="145" spans="1:8">
      <c r="C145" s="1" t="s">
        <v>576</v>
      </c>
    </row>
    <row r="146" spans="1:8">
      <c r="A146" s="1" t="s">
        <v>577</v>
      </c>
      <c r="B146" s="1" t="s">
        <v>578</v>
      </c>
      <c r="C146" s="1" t="s">
        <v>579</v>
      </c>
      <c r="D146" s="1" t="s">
        <v>464</v>
      </c>
      <c r="E146" s="4">
        <v>6</v>
      </c>
      <c r="H146" s="4">
        <v>0.36336000000000002</v>
      </c>
    </row>
    <row r="147" spans="1:8">
      <c r="C147" s="1" t="s">
        <v>580</v>
      </c>
    </row>
    <row r="148" spans="1:8">
      <c r="A148" s="1" t="s">
        <v>581</v>
      </c>
      <c r="B148" s="1" t="s">
        <v>582</v>
      </c>
      <c r="C148" s="1" t="s">
        <v>583</v>
      </c>
      <c r="D148" s="1" t="s">
        <v>584</v>
      </c>
      <c r="E148" s="4">
        <v>24.88</v>
      </c>
      <c r="H148" s="4">
        <v>1.4430400000000001</v>
      </c>
    </row>
    <row r="149" spans="1:8">
      <c r="C149" s="1" t="s">
        <v>585</v>
      </c>
    </row>
    <row r="150" spans="1:8">
      <c r="A150" s="1" t="s">
        <v>586</v>
      </c>
      <c r="B150" s="1" t="s">
        <v>587</v>
      </c>
      <c r="C150" s="1" t="s">
        <v>588</v>
      </c>
      <c r="D150" s="1" t="s">
        <v>404</v>
      </c>
      <c r="E150" s="4">
        <v>0.96</v>
      </c>
      <c r="H150" s="4">
        <v>3.2799999999999999E-3</v>
      </c>
    </row>
    <row r="151" spans="1:8">
      <c r="C151" s="1" t="s">
        <v>354</v>
      </c>
    </row>
    <row r="152" spans="1:8">
      <c r="A152" s="1" t="s">
        <v>589</v>
      </c>
      <c r="B152" s="1" t="s">
        <v>590</v>
      </c>
      <c r="C152" s="1" t="s">
        <v>591</v>
      </c>
      <c r="D152" s="1" t="s">
        <v>404</v>
      </c>
      <c r="E152" s="4">
        <v>0.96</v>
      </c>
    </row>
    <row r="153" spans="1:8">
      <c r="C153" s="1" t="s">
        <v>354</v>
      </c>
    </row>
    <row r="154" spans="1:8">
      <c r="A154" s="1" t="s">
        <v>592</v>
      </c>
      <c r="B154" s="1" t="s">
        <v>593</v>
      </c>
      <c r="C154" s="1" t="s">
        <v>594</v>
      </c>
      <c r="D154" s="1" t="s">
        <v>391</v>
      </c>
      <c r="E154" s="4">
        <v>8.4000000000000005E-2</v>
      </c>
      <c r="H154" s="4">
        <v>8.541E-2</v>
      </c>
    </row>
    <row r="155" spans="1:8">
      <c r="C155" s="1" t="s">
        <v>595</v>
      </c>
    </row>
    <row r="156" spans="1:8">
      <c r="A156" s="1" t="s">
        <v>596</v>
      </c>
      <c r="B156" s="1" t="s">
        <v>597</v>
      </c>
      <c r="C156" s="1" t="s">
        <v>598</v>
      </c>
      <c r="D156" s="1" t="s">
        <v>584</v>
      </c>
      <c r="E156" s="4">
        <v>27.1</v>
      </c>
      <c r="H156" s="4">
        <v>2.9777499999999999</v>
      </c>
    </row>
    <row r="157" spans="1:8">
      <c r="C157" s="1" t="s">
        <v>599</v>
      </c>
    </row>
    <row r="158" spans="1:8">
      <c r="A158" s="1" t="s">
        <v>600</v>
      </c>
      <c r="B158" s="1" t="s">
        <v>601</v>
      </c>
      <c r="C158" s="1" t="s">
        <v>602</v>
      </c>
      <c r="D158" s="1" t="s">
        <v>404</v>
      </c>
      <c r="E158" s="4">
        <v>12.156000000000001</v>
      </c>
      <c r="H158" s="4">
        <v>5.2389999999999999E-2</v>
      </c>
    </row>
    <row r="159" spans="1:8">
      <c r="C159" s="1" t="s">
        <v>603</v>
      </c>
    </row>
    <row r="160" spans="1:8">
      <c r="A160" s="1" t="s">
        <v>604</v>
      </c>
      <c r="B160" s="1" t="s">
        <v>605</v>
      </c>
      <c r="C160" s="1" t="s">
        <v>606</v>
      </c>
      <c r="D160" s="1" t="s">
        <v>404</v>
      </c>
      <c r="E160" s="4">
        <v>12.156000000000001</v>
      </c>
    </row>
    <row r="161" spans="1:8">
      <c r="C161" s="1" t="s">
        <v>603</v>
      </c>
    </row>
    <row r="162" spans="1:8">
      <c r="A162" s="1" t="s">
        <v>607</v>
      </c>
      <c r="B162" s="1" t="s">
        <v>608</v>
      </c>
      <c r="C162" s="1" t="s">
        <v>609</v>
      </c>
      <c r="D162" s="1" t="s">
        <v>359</v>
      </c>
      <c r="E162" s="4">
        <v>0.59199999999999997</v>
      </c>
      <c r="H162" s="4">
        <v>1.4339900000000001</v>
      </c>
    </row>
    <row r="163" spans="1:8">
      <c r="C163" s="1" t="s">
        <v>610</v>
      </c>
    </row>
    <row r="164" spans="1:8">
      <c r="A164" s="1" t="s">
        <v>611</v>
      </c>
      <c r="B164" s="1" t="s">
        <v>608</v>
      </c>
      <c r="C164" s="1" t="s">
        <v>612</v>
      </c>
      <c r="D164" s="1" t="s">
        <v>359</v>
      </c>
      <c r="E164" s="4">
        <v>1.359</v>
      </c>
      <c r="H164" s="4">
        <v>3.2918799999999999</v>
      </c>
    </row>
    <row r="165" spans="1:8">
      <c r="C165" s="1" t="s">
        <v>613</v>
      </c>
    </row>
    <row r="166" spans="1:8">
      <c r="A166" s="1" t="s">
        <v>614</v>
      </c>
      <c r="B166" s="1" t="s">
        <v>615</v>
      </c>
      <c r="C166" s="1" t="s">
        <v>616</v>
      </c>
      <c r="D166" s="1" t="s">
        <v>404</v>
      </c>
      <c r="E166" s="4">
        <v>7.91</v>
      </c>
      <c r="H166" s="4">
        <v>7.2300000000000003E-2</v>
      </c>
    </row>
    <row r="167" spans="1:8">
      <c r="C167" s="1" t="s">
        <v>603</v>
      </c>
    </row>
    <row r="168" spans="1:8">
      <c r="A168" s="1" t="s">
        <v>617</v>
      </c>
      <c r="B168" s="1" t="s">
        <v>618</v>
      </c>
      <c r="C168" s="1" t="s">
        <v>619</v>
      </c>
      <c r="D168" s="1" t="s">
        <v>404</v>
      </c>
      <c r="E168" s="4">
        <v>7.91</v>
      </c>
    </row>
    <row r="169" spans="1:8">
      <c r="C169" s="1" t="s">
        <v>603</v>
      </c>
    </row>
    <row r="170" spans="1:8">
      <c r="A170" s="1" t="s">
        <v>620</v>
      </c>
      <c r="B170" s="1" t="s">
        <v>621</v>
      </c>
      <c r="C170" s="1" t="s">
        <v>622</v>
      </c>
      <c r="D170" s="1" t="s">
        <v>391</v>
      </c>
      <c r="E170" s="4">
        <v>1.2E-2</v>
      </c>
      <c r="H170" s="4">
        <v>1.2189999999999999E-2</v>
      </c>
    </row>
    <row r="171" spans="1:8">
      <c r="C171" s="1" t="s">
        <v>595</v>
      </c>
    </row>
    <row r="172" spans="1:8">
      <c r="A172" s="1" t="s">
        <v>623</v>
      </c>
      <c r="B172" s="1" t="s">
        <v>624</v>
      </c>
      <c r="C172" s="1" t="s">
        <v>625</v>
      </c>
      <c r="D172" s="1" t="s">
        <v>391</v>
      </c>
      <c r="E172" s="4">
        <v>7.1999999999999995E-2</v>
      </c>
      <c r="H172" s="4">
        <v>7.5819999999999999E-2</v>
      </c>
    </row>
    <row r="173" spans="1:8">
      <c r="C173" s="1" t="s">
        <v>626</v>
      </c>
    </row>
    <row r="174" spans="1:8">
      <c r="A174" s="29" t="s">
        <v>395</v>
      </c>
      <c r="B174" s="30"/>
      <c r="C174" s="30"/>
      <c r="D174" s="30"/>
      <c r="E174" s="31"/>
      <c r="F174" s="32"/>
      <c r="G174" s="33"/>
      <c r="H174" s="34">
        <f>SUM(H120:H173)</f>
        <v>20.61862</v>
      </c>
    </row>
    <row r="175" spans="1:8">
      <c r="B175" s="26" t="s">
        <v>354</v>
      </c>
    </row>
    <row r="176" spans="1:8">
      <c r="A176" s="26" t="s">
        <v>377</v>
      </c>
      <c r="B176" s="26" t="s">
        <v>627</v>
      </c>
    </row>
    <row r="178" spans="1:8">
      <c r="A178" s="1" t="s">
        <v>628</v>
      </c>
      <c r="B178" s="1" t="s">
        <v>629</v>
      </c>
      <c r="C178" s="1" t="s">
        <v>630</v>
      </c>
      <c r="D178" s="1" t="s">
        <v>404</v>
      </c>
      <c r="E178" s="4">
        <v>170.92500000000001</v>
      </c>
      <c r="H178" s="4">
        <v>1.026E-2</v>
      </c>
    </row>
    <row r="179" spans="1:8">
      <c r="C179" s="1" t="s">
        <v>631</v>
      </c>
    </row>
    <row r="180" spans="1:8">
      <c r="A180" s="1" t="s">
        <v>632</v>
      </c>
      <c r="B180" s="1" t="s">
        <v>633</v>
      </c>
      <c r="C180" s="1" t="s">
        <v>634</v>
      </c>
      <c r="D180" s="1" t="s">
        <v>404</v>
      </c>
      <c r="E180" s="4">
        <v>13.02</v>
      </c>
      <c r="H180" s="4">
        <v>0.66754000000000002</v>
      </c>
    </row>
    <row r="181" spans="1:8">
      <c r="C181" s="1" t="s">
        <v>635</v>
      </c>
    </row>
    <row r="182" spans="1:8">
      <c r="A182" s="1" t="s">
        <v>636</v>
      </c>
      <c r="B182" s="1" t="s">
        <v>637</v>
      </c>
      <c r="C182" s="1" t="s">
        <v>638</v>
      </c>
      <c r="D182" s="1" t="s">
        <v>404</v>
      </c>
      <c r="E182" s="4">
        <v>3.66</v>
      </c>
      <c r="H182" s="4">
        <v>1.7350000000000001E-2</v>
      </c>
    </row>
    <row r="183" spans="1:8">
      <c r="C183" s="1" t="s">
        <v>354</v>
      </c>
    </row>
    <row r="184" spans="1:8">
      <c r="A184" s="1" t="s">
        <v>639</v>
      </c>
      <c r="B184" s="1" t="s">
        <v>640</v>
      </c>
      <c r="C184" s="1" t="s">
        <v>641</v>
      </c>
      <c r="D184" s="1" t="s">
        <v>404</v>
      </c>
      <c r="E184" s="4">
        <v>3.66</v>
      </c>
      <c r="H184" s="4">
        <v>1.5699999999999999E-2</v>
      </c>
    </row>
    <row r="185" spans="1:8">
      <c r="C185" s="1" t="s">
        <v>642</v>
      </c>
    </row>
    <row r="186" spans="1:8">
      <c r="A186" s="1" t="s">
        <v>643</v>
      </c>
      <c r="B186" s="1" t="s">
        <v>644</v>
      </c>
      <c r="C186" s="1" t="s">
        <v>645</v>
      </c>
      <c r="D186" s="1" t="s">
        <v>404</v>
      </c>
      <c r="E186" s="4">
        <v>4.1520000000000001</v>
      </c>
      <c r="H186" s="4">
        <v>0.32074000000000003</v>
      </c>
    </row>
    <row r="187" spans="1:8">
      <c r="C187" s="1" t="s">
        <v>646</v>
      </c>
    </row>
    <row r="188" spans="1:8">
      <c r="A188" s="1" t="s">
        <v>647</v>
      </c>
      <c r="B188" s="1" t="s">
        <v>648</v>
      </c>
      <c r="C188" s="1" t="s">
        <v>649</v>
      </c>
      <c r="D188" s="1" t="s">
        <v>404</v>
      </c>
      <c r="E188" s="4">
        <v>92.605999999999995</v>
      </c>
      <c r="H188" s="4">
        <v>0.31208000000000002</v>
      </c>
    </row>
    <row r="189" spans="1:8">
      <c r="C189" s="1" t="s">
        <v>650</v>
      </c>
    </row>
    <row r="190" spans="1:8">
      <c r="A190" s="1" t="s">
        <v>651</v>
      </c>
      <c r="B190" s="1" t="s">
        <v>652</v>
      </c>
      <c r="C190" s="1" t="s">
        <v>653</v>
      </c>
      <c r="D190" s="1" t="s">
        <v>404</v>
      </c>
      <c r="E190" s="4">
        <v>147.78</v>
      </c>
      <c r="H190" s="4">
        <v>6.5230100000000002</v>
      </c>
    </row>
    <row r="191" spans="1:8">
      <c r="C191" s="1" t="s">
        <v>654</v>
      </c>
    </row>
    <row r="192" spans="1:8">
      <c r="A192" s="1" t="s">
        <v>655</v>
      </c>
      <c r="B192" s="1" t="s">
        <v>656</v>
      </c>
      <c r="C192" s="1" t="s">
        <v>653</v>
      </c>
      <c r="D192" s="1" t="s">
        <v>404</v>
      </c>
      <c r="E192" s="4">
        <v>654.09</v>
      </c>
      <c r="H192" s="4">
        <v>31.173929999999999</v>
      </c>
    </row>
    <row r="193" spans="1:8">
      <c r="C193" s="1" t="s">
        <v>635</v>
      </c>
    </row>
    <row r="194" spans="1:8">
      <c r="A194" s="1" t="s">
        <v>657</v>
      </c>
      <c r="B194" s="1" t="s">
        <v>656</v>
      </c>
      <c r="C194" s="1" t="s">
        <v>658</v>
      </c>
      <c r="D194" s="1" t="s">
        <v>404</v>
      </c>
      <c r="E194" s="4">
        <v>61.13</v>
      </c>
      <c r="H194" s="4">
        <v>2.9134600000000002</v>
      </c>
    </row>
    <row r="195" spans="1:8">
      <c r="C195" s="1" t="s">
        <v>635</v>
      </c>
    </row>
    <row r="196" spans="1:8">
      <c r="A196" s="1" t="s">
        <v>659</v>
      </c>
      <c r="B196" s="1" t="s">
        <v>660</v>
      </c>
      <c r="C196" s="1" t="s">
        <v>661</v>
      </c>
      <c r="D196" s="1" t="s">
        <v>584</v>
      </c>
      <c r="E196" s="4">
        <v>391.18</v>
      </c>
      <c r="H196" s="4">
        <v>1.6899</v>
      </c>
    </row>
    <row r="197" spans="1:8">
      <c r="C197" s="1" t="s">
        <v>662</v>
      </c>
    </row>
    <row r="198" spans="1:8">
      <c r="A198" s="1" t="s">
        <v>663</v>
      </c>
      <c r="B198" s="1" t="s">
        <v>664</v>
      </c>
      <c r="C198" s="1" t="s">
        <v>665</v>
      </c>
      <c r="D198" s="1" t="s">
        <v>404</v>
      </c>
      <c r="E198" s="4">
        <v>25.768000000000001</v>
      </c>
      <c r="H198" s="4">
        <v>1.4777899999999999</v>
      </c>
    </row>
    <row r="199" spans="1:8">
      <c r="C199" s="1" t="s">
        <v>666</v>
      </c>
    </row>
    <row r="200" spans="1:8">
      <c r="A200" s="1" t="s">
        <v>667</v>
      </c>
      <c r="B200" s="1" t="s">
        <v>668</v>
      </c>
      <c r="C200" s="1" t="s">
        <v>669</v>
      </c>
      <c r="D200" s="1" t="s">
        <v>404</v>
      </c>
      <c r="E200" s="4">
        <v>4.7089999999999996</v>
      </c>
      <c r="H200" s="4">
        <v>0.29294999999999999</v>
      </c>
    </row>
    <row r="201" spans="1:8">
      <c r="C201" s="1" t="s">
        <v>666</v>
      </c>
    </row>
    <row r="202" spans="1:8">
      <c r="A202" s="1" t="s">
        <v>670</v>
      </c>
      <c r="B202" s="1" t="s">
        <v>671</v>
      </c>
      <c r="C202" s="1" t="s">
        <v>672</v>
      </c>
      <c r="D202" s="1" t="s">
        <v>464</v>
      </c>
      <c r="E202" s="4">
        <v>33</v>
      </c>
      <c r="H202" s="4">
        <v>0.16335</v>
      </c>
    </row>
    <row r="203" spans="1:8">
      <c r="C203" s="1" t="s">
        <v>673</v>
      </c>
    </row>
    <row r="204" spans="1:8">
      <c r="A204" s="1" t="s">
        <v>674</v>
      </c>
      <c r="B204" s="1" t="s">
        <v>675</v>
      </c>
      <c r="C204" s="1" t="s">
        <v>676</v>
      </c>
      <c r="D204" s="1" t="s">
        <v>464</v>
      </c>
      <c r="E204" s="4">
        <v>19</v>
      </c>
      <c r="H204" s="4">
        <v>0.26144000000000001</v>
      </c>
    </row>
    <row r="205" spans="1:8">
      <c r="C205" s="1" t="s">
        <v>673</v>
      </c>
    </row>
    <row r="206" spans="1:8">
      <c r="A206" s="1" t="s">
        <v>677</v>
      </c>
      <c r="B206" s="1" t="s">
        <v>678</v>
      </c>
      <c r="C206" s="1" t="s">
        <v>679</v>
      </c>
      <c r="D206" s="1" t="s">
        <v>404</v>
      </c>
      <c r="E206" s="4">
        <v>2.97</v>
      </c>
      <c r="H206" s="4">
        <v>0.31814999999999999</v>
      </c>
    </row>
    <row r="207" spans="1:8">
      <c r="C207" s="1" t="s">
        <v>673</v>
      </c>
    </row>
    <row r="208" spans="1:8">
      <c r="A208" s="1" t="s">
        <v>680</v>
      </c>
      <c r="B208" s="1" t="s">
        <v>681</v>
      </c>
      <c r="C208" s="1" t="s">
        <v>682</v>
      </c>
      <c r="D208" s="1" t="s">
        <v>404</v>
      </c>
      <c r="E208" s="4">
        <v>100.985</v>
      </c>
      <c r="H208" s="4">
        <v>8.0800000000000004E-3</v>
      </c>
    </row>
    <row r="209" spans="1:8">
      <c r="C209" s="1" t="s">
        <v>683</v>
      </c>
    </row>
    <row r="210" spans="1:8">
      <c r="A210" s="1" t="s">
        <v>684</v>
      </c>
      <c r="B210" s="1" t="s">
        <v>685</v>
      </c>
      <c r="C210" s="1" t="s">
        <v>686</v>
      </c>
      <c r="D210" s="1" t="s">
        <v>404</v>
      </c>
      <c r="E210" s="4">
        <v>11.82</v>
      </c>
      <c r="H210" s="4">
        <v>0.56925000000000003</v>
      </c>
    </row>
    <row r="211" spans="1:8">
      <c r="C211" s="1" t="s">
        <v>687</v>
      </c>
    </row>
    <row r="212" spans="1:8">
      <c r="A212" s="1" t="s">
        <v>688</v>
      </c>
      <c r="B212" s="1" t="s">
        <v>637</v>
      </c>
      <c r="C212" s="1" t="s">
        <v>689</v>
      </c>
      <c r="D212" s="1" t="s">
        <v>404</v>
      </c>
      <c r="E212" s="4">
        <v>220.22</v>
      </c>
      <c r="H212" s="4">
        <v>1.0438400000000001</v>
      </c>
    </row>
    <row r="213" spans="1:8">
      <c r="C213" s="1" t="s">
        <v>354</v>
      </c>
    </row>
    <row r="214" spans="1:8">
      <c r="A214" s="1" t="s">
        <v>690</v>
      </c>
      <c r="B214" s="1" t="s">
        <v>691</v>
      </c>
      <c r="C214" s="1" t="s">
        <v>692</v>
      </c>
      <c r="D214" s="1" t="s">
        <v>404</v>
      </c>
      <c r="E214" s="4">
        <v>121.72</v>
      </c>
      <c r="H214" s="4">
        <v>1.0918300000000001</v>
      </c>
    </row>
    <row r="215" spans="1:8">
      <c r="C215" s="1" t="s">
        <v>693</v>
      </c>
    </row>
    <row r="216" spans="1:8">
      <c r="A216" s="1" t="s">
        <v>694</v>
      </c>
      <c r="B216" s="1" t="s">
        <v>695</v>
      </c>
      <c r="C216" s="1" t="s">
        <v>692</v>
      </c>
      <c r="D216" s="1" t="s">
        <v>404</v>
      </c>
      <c r="E216" s="4">
        <v>28.08</v>
      </c>
      <c r="H216" s="4">
        <v>0.22267000000000001</v>
      </c>
    </row>
    <row r="217" spans="1:8">
      <c r="C217" s="1" t="s">
        <v>696</v>
      </c>
    </row>
    <row r="218" spans="1:8">
      <c r="A218" s="1" t="s">
        <v>697</v>
      </c>
      <c r="B218" s="1" t="s">
        <v>691</v>
      </c>
      <c r="C218" s="1" t="s">
        <v>692</v>
      </c>
      <c r="D218" s="1" t="s">
        <v>404</v>
      </c>
      <c r="E218" s="4">
        <v>61.6</v>
      </c>
      <c r="H218" s="4">
        <v>0.55254999999999999</v>
      </c>
    </row>
    <row r="219" spans="1:8">
      <c r="C219" s="1" t="s">
        <v>698</v>
      </c>
    </row>
    <row r="220" spans="1:8">
      <c r="A220" s="1" t="s">
        <v>699</v>
      </c>
      <c r="B220" s="1" t="s">
        <v>695</v>
      </c>
      <c r="C220" s="1" t="s">
        <v>692</v>
      </c>
      <c r="D220" s="1" t="s">
        <v>404</v>
      </c>
      <c r="E220" s="4">
        <v>8.82</v>
      </c>
      <c r="H220" s="4">
        <v>6.9940000000000002E-2</v>
      </c>
    </row>
    <row r="221" spans="1:8">
      <c r="C221" s="1" t="s">
        <v>700</v>
      </c>
    </row>
    <row r="222" spans="1:8">
      <c r="A222" s="1" t="s">
        <v>701</v>
      </c>
      <c r="B222" s="1" t="s">
        <v>702</v>
      </c>
      <c r="C222" s="1" t="s">
        <v>703</v>
      </c>
      <c r="D222" s="1" t="s">
        <v>584</v>
      </c>
      <c r="E222" s="4">
        <v>507.5</v>
      </c>
      <c r="H222" s="4">
        <v>3.5931000000000002</v>
      </c>
    </row>
    <row r="223" spans="1:8">
      <c r="C223" s="1" t="s">
        <v>354</v>
      </c>
    </row>
    <row r="224" spans="1:8">
      <c r="A224" s="1" t="s">
        <v>704</v>
      </c>
      <c r="B224" s="1" t="s">
        <v>705</v>
      </c>
      <c r="C224" s="1" t="s">
        <v>706</v>
      </c>
      <c r="D224" s="1" t="s">
        <v>584</v>
      </c>
      <c r="E224" s="4">
        <v>321.19499999999999</v>
      </c>
      <c r="H224" s="4">
        <v>3.2120000000000003E-2</v>
      </c>
    </row>
    <row r="225" spans="1:8">
      <c r="C225" s="1" t="s">
        <v>354</v>
      </c>
    </row>
    <row r="226" spans="1:8">
      <c r="A226" s="1" t="s">
        <v>707</v>
      </c>
      <c r="B226" s="1" t="s">
        <v>708</v>
      </c>
      <c r="C226" s="1" t="s">
        <v>709</v>
      </c>
      <c r="D226" s="1" t="s">
        <v>584</v>
      </c>
      <c r="E226" s="4">
        <v>48.51</v>
      </c>
      <c r="H226" s="4">
        <v>4.8500000000000001E-3</v>
      </c>
    </row>
    <row r="227" spans="1:8">
      <c r="C227" s="1" t="s">
        <v>354</v>
      </c>
    </row>
    <row r="228" spans="1:8">
      <c r="A228" s="1" t="s">
        <v>710</v>
      </c>
      <c r="B228" s="1" t="s">
        <v>711</v>
      </c>
      <c r="C228" s="1" t="s">
        <v>712</v>
      </c>
      <c r="D228" s="1" t="s">
        <v>584</v>
      </c>
      <c r="E228" s="4">
        <v>163.16999999999999</v>
      </c>
      <c r="H228" s="4">
        <v>1.6320000000000001E-2</v>
      </c>
    </row>
    <row r="229" spans="1:8">
      <c r="C229" s="1" t="s">
        <v>354</v>
      </c>
    </row>
    <row r="230" spans="1:8">
      <c r="A230" s="1" t="s">
        <v>713</v>
      </c>
      <c r="B230" s="1" t="s">
        <v>637</v>
      </c>
      <c r="C230" s="1" t="s">
        <v>714</v>
      </c>
      <c r="D230" s="1" t="s">
        <v>404</v>
      </c>
      <c r="E230" s="4">
        <v>220.22</v>
      </c>
      <c r="H230" s="4">
        <v>1.0438400000000001</v>
      </c>
    </row>
    <row r="231" spans="1:8">
      <c r="C231" s="1" t="s">
        <v>715</v>
      </c>
    </row>
    <row r="232" spans="1:8">
      <c r="A232" s="1" t="s">
        <v>716</v>
      </c>
      <c r="B232" s="1" t="s">
        <v>717</v>
      </c>
      <c r="C232" s="1" t="s">
        <v>718</v>
      </c>
      <c r="D232" s="1" t="s">
        <v>404</v>
      </c>
      <c r="E232" s="4">
        <v>220.22</v>
      </c>
      <c r="H232" s="4">
        <v>0.72672999999999999</v>
      </c>
    </row>
    <row r="233" spans="1:8">
      <c r="C233" s="1" t="s">
        <v>719</v>
      </c>
    </row>
    <row r="234" spans="1:8">
      <c r="A234" s="1" t="s">
        <v>720</v>
      </c>
      <c r="B234" s="1" t="s">
        <v>721</v>
      </c>
      <c r="C234" s="1" t="s">
        <v>722</v>
      </c>
      <c r="D234" s="1" t="s">
        <v>404</v>
      </c>
      <c r="E234" s="4">
        <v>55.62</v>
      </c>
      <c r="H234" s="4">
        <v>7.5090000000000004E-2</v>
      </c>
    </row>
    <row r="235" spans="1:8">
      <c r="C235" s="1" t="s">
        <v>723</v>
      </c>
    </row>
    <row r="236" spans="1:8">
      <c r="A236" s="1" t="s">
        <v>724</v>
      </c>
      <c r="B236" s="1" t="s">
        <v>725</v>
      </c>
      <c r="C236" s="1" t="s">
        <v>726</v>
      </c>
      <c r="D236" s="1" t="s">
        <v>359</v>
      </c>
      <c r="E236" s="4">
        <v>0.65</v>
      </c>
      <c r="H236" s="4">
        <v>1.54606</v>
      </c>
    </row>
    <row r="237" spans="1:8">
      <c r="C237" s="1" t="s">
        <v>727</v>
      </c>
    </row>
    <row r="238" spans="1:8">
      <c r="A238" s="1" t="s">
        <v>728</v>
      </c>
      <c r="B238" s="1" t="s">
        <v>729</v>
      </c>
      <c r="C238" s="1" t="s">
        <v>730</v>
      </c>
      <c r="D238" s="1" t="s">
        <v>359</v>
      </c>
      <c r="E238" s="4">
        <v>3.7919999999999998</v>
      </c>
      <c r="H238" s="4">
        <v>9.0194600000000005</v>
      </c>
    </row>
    <row r="239" spans="1:8">
      <c r="C239" s="1" t="s">
        <v>731</v>
      </c>
    </row>
    <row r="240" spans="1:8">
      <c r="A240" s="1" t="s">
        <v>732</v>
      </c>
      <c r="B240" s="1" t="s">
        <v>733</v>
      </c>
      <c r="C240" s="1" t="s">
        <v>734</v>
      </c>
      <c r="D240" s="1" t="s">
        <v>359</v>
      </c>
      <c r="E240" s="4">
        <v>0.878</v>
      </c>
      <c r="H240" s="4">
        <v>2.1265000000000001</v>
      </c>
    </row>
    <row r="241" spans="1:8">
      <c r="C241" s="1" t="s">
        <v>735</v>
      </c>
    </row>
    <row r="242" spans="1:8">
      <c r="A242" s="1" t="s">
        <v>736</v>
      </c>
      <c r="B242" s="1" t="s">
        <v>737</v>
      </c>
      <c r="C242" s="1" t="s">
        <v>738</v>
      </c>
      <c r="D242" s="1" t="s">
        <v>359</v>
      </c>
      <c r="E242" s="4">
        <v>0.878</v>
      </c>
    </row>
    <row r="243" spans="1:8">
      <c r="C243" s="1" t="s">
        <v>739</v>
      </c>
    </row>
    <row r="244" spans="1:8">
      <c r="A244" s="1" t="s">
        <v>740</v>
      </c>
      <c r="B244" s="1" t="s">
        <v>741</v>
      </c>
      <c r="C244" s="1" t="s">
        <v>742</v>
      </c>
      <c r="D244" s="1" t="s">
        <v>359</v>
      </c>
      <c r="E244" s="4">
        <v>0.42399999999999999</v>
      </c>
      <c r="H244" s="4">
        <v>0.95865999999999996</v>
      </c>
    </row>
    <row r="245" spans="1:8">
      <c r="C245" s="1" t="s">
        <v>743</v>
      </c>
    </row>
    <row r="246" spans="1:8">
      <c r="A246" s="1" t="s">
        <v>744</v>
      </c>
      <c r="B246" s="1" t="s">
        <v>745</v>
      </c>
      <c r="C246" s="1" t="s">
        <v>746</v>
      </c>
      <c r="D246" s="1" t="s">
        <v>359</v>
      </c>
      <c r="E246" s="4">
        <v>0.53</v>
      </c>
      <c r="H246" s="4">
        <v>1.1983299999999999</v>
      </c>
    </row>
    <row r="247" spans="1:8">
      <c r="C247" s="1" t="s">
        <v>743</v>
      </c>
    </row>
    <row r="248" spans="1:8">
      <c r="A248" s="1" t="s">
        <v>747</v>
      </c>
      <c r="B248" s="1" t="s">
        <v>748</v>
      </c>
      <c r="C248" s="1" t="s">
        <v>749</v>
      </c>
      <c r="D248" s="1" t="s">
        <v>404</v>
      </c>
      <c r="E248" s="4">
        <v>0.67500000000000004</v>
      </c>
      <c r="H248" s="4">
        <v>5.8100000000000001E-3</v>
      </c>
    </row>
    <row r="249" spans="1:8">
      <c r="C249" s="1" t="s">
        <v>603</v>
      </c>
    </row>
    <row r="250" spans="1:8">
      <c r="A250" s="1" t="s">
        <v>750</v>
      </c>
      <c r="B250" s="1" t="s">
        <v>751</v>
      </c>
      <c r="C250" s="1" t="s">
        <v>752</v>
      </c>
      <c r="D250" s="1" t="s">
        <v>404</v>
      </c>
      <c r="E250" s="4">
        <v>0.67500000000000004</v>
      </c>
    </row>
    <row r="251" spans="1:8">
      <c r="C251" s="1" t="s">
        <v>603</v>
      </c>
    </row>
    <row r="252" spans="1:8">
      <c r="A252" s="1" t="s">
        <v>753</v>
      </c>
      <c r="B252" s="1" t="s">
        <v>754</v>
      </c>
      <c r="C252" s="1" t="s">
        <v>755</v>
      </c>
      <c r="D252" s="1" t="s">
        <v>391</v>
      </c>
      <c r="E252" s="4">
        <v>1.2490000000000001</v>
      </c>
      <c r="H252" s="4">
        <v>1.3152600000000001</v>
      </c>
    </row>
    <row r="253" spans="1:8">
      <c r="C253" s="1" t="s">
        <v>626</v>
      </c>
    </row>
    <row r="254" spans="1:8">
      <c r="A254" s="1" t="s">
        <v>756</v>
      </c>
      <c r="B254" s="1" t="s">
        <v>757</v>
      </c>
      <c r="C254" s="1" t="s">
        <v>758</v>
      </c>
      <c r="D254" s="1" t="s">
        <v>404</v>
      </c>
      <c r="E254" s="4">
        <v>41.606000000000002</v>
      </c>
      <c r="H254" s="4">
        <v>3.0896599999999999</v>
      </c>
    </row>
    <row r="255" spans="1:8">
      <c r="C255" s="1" t="s">
        <v>759</v>
      </c>
    </row>
    <row r="256" spans="1:8">
      <c r="A256" s="1" t="s">
        <v>760</v>
      </c>
      <c r="B256" s="1" t="s">
        <v>757</v>
      </c>
      <c r="C256" s="1" t="s">
        <v>761</v>
      </c>
      <c r="D256" s="1" t="s">
        <v>404</v>
      </c>
      <c r="E256" s="4">
        <v>2.4500000000000002</v>
      </c>
      <c r="H256" s="4">
        <v>0.18193999999999999</v>
      </c>
    </row>
    <row r="257" spans="1:8">
      <c r="C257" s="1" t="s">
        <v>759</v>
      </c>
    </row>
    <row r="258" spans="1:8">
      <c r="A258" s="1" t="s">
        <v>762</v>
      </c>
      <c r="B258" s="1" t="s">
        <v>763</v>
      </c>
      <c r="C258" s="1" t="s">
        <v>764</v>
      </c>
      <c r="D258" s="1" t="s">
        <v>404</v>
      </c>
      <c r="E258" s="4">
        <v>6.1580000000000004</v>
      </c>
      <c r="H258" s="4">
        <v>0.56542999999999999</v>
      </c>
    </row>
    <row r="259" spans="1:8">
      <c r="C259" s="1" t="s">
        <v>765</v>
      </c>
    </row>
    <row r="260" spans="1:8">
      <c r="A260" s="1" t="s">
        <v>766</v>
      </c>
      <c r="B260" s="1" t="s">
        <v>767</v>
      </c>
      <c r="C260" s="1" t="s">
        <v>768</v>
      </c>
      <c r="D260" s="1" t="s">
        <v>404</v>
      </c>
      <c r="E260" s="4">
        <v>11.25</v>
      </c>
      <c r="H260" s="4">
        <v>1.11015</v>
      </c>
    </row>
    <row r="261" spans="1:8">
      <c r="C261" s="1" t="s">
        <v>769</v>
      </c>
    </row>
    <row r="262" spans="1:8">
      <c r="A262" s="1" t="s">
        <v>770</v>
      </c>
      <c r="B262" s="1" t="s">
        <v>771</v>
      </c>
      <c r="C262" s="1" t="s">
        <v>768</v>
      </c>
      <c r="D262" s="1" t="s">
        <v>404</v>
      </c>
      <c r="E262" s="4">
        <v>323.72000000000003</v>
      </c>
      <c r="H262" s="4">
        <v>39.849930000000001</v>
      </c>
    </row>
    <row r="263" spans="1:8">
      <c r="C263" s="1" t="s">
        <v>772</v>
      </c>
    </row>
    <row r="264" spans="1:8">
      <c r="A264" s="1" t="s">
        <v>773</v>
      </c>
      <c r="B264" s="1" t="s">
        <v>774</v>
      </c>
      <c r="C264" s="1" t="s">
        <v>775</v>
      </c>
      <c r="D264" s="1" t="s">
        <v>404</v>
      </c>
      <c r="E264" s="4">
        <v>89.35</v>
      </c>
      <c r="H264" s="4">
        <v>0.37526999999999999</v>
      </c>
    </row>
    <row r="265" spans="1:8">
      <c r="C265" s="1" t="s">
        <v>776</v>
      </c>
    </row>
    <row r="266" spans="1:8">
      <c r="A266" s="1" t="s">
        <v>777</v>
      </c>
      <c r="B266" s="1" t="s">
        <v>778</v>
      </c>
      <c r="C266" s="1" t="s">
        <v>779</v>
      </c>
      <c r="D266" s="1" t="s">
        <v>464</v>
      </c>
      <c r="E266" s="4">
        <v>11</v>
      </c>
      <c r="H266" s="4">
        <v>0.20746000000000001</v>
      </c>
    </row>
    <row r="267" spans="1:8">
      <c r="C267" s="1" t="s">
        <v>780</v>
      </c>
    </row>
    <row r="268" spans="1:8">
      <c r="A268" s="1" t="s">
        <v>781</v>
      </c>
      <c r="B268" s="1" t="s">
        <v>782</v>
      </c>
      <c r="C268" s="1" t="s">
        <v>783</v>
      </c>
      <c r="D268" s="1" t="s">
        <v>464</v>
      </c>
      <c r="E268" s="4">
        <v>2</v>
      </c>
      <c r="H268" s="4">
        <v>2.18E-2</v>
      </c>
    </row>
    <row r="269" spans="1:8">
      <c r="C269" s="1" t="s">
        <v>354</v>
      </c>
    </row>
    <row r="270" spans="1:8">
      <c r="A270" s="1" t="s">
        <v>784</v>
      </c>
      <c r="B270" s="1" t="s">
        <v>782</v>
      </c>
      <c r="C270" s="1" t="s">
        <v>785</v>
      </c>
      <c r="D270" s="1" t="s">
        <v>464</v>
      </c>
      <c r="E270" s="4">
        <v>9</v>
      </c>
      <c r="H270" s="4">
        <v>0.10440000000000001</v>
      </c>
    </row>
    <row r="271" spans="1:8">
      <c r="C271" s="1" t="s">
        <v>354</v>
      </c>
    </row>
    <row r="272" spans="1:8">
      <c r="A272" s="1" t="s">
        <v>786</v>
      </c>
      <c r="B272" s="1" t="s">
        <v>787</v>
      </c>
      <c r="C272" s="1" t="s">
        <v>788</v>
      </c>
      <c r="D272" s="1" t="s">
        <v>464</v>
      </c>
      <c r="E272" s="4">
        <v>16</v>
      </c>
      <c r="H272" s="4">
        <v>7.4219200000000001</v>
      </c>
    </row>
    <row r="273" spans="1:8">
      <c r="C273" s="1" t="s">
        <v>789</v>
      </c>
    </row>
    <row r="274" spans="1:8">
      <c r="A274" s="1" t="s">
        <v>790</v>
      </c>
      <c r="B274" s="1" t="s">
        <v>791</v>
      </c>
      <c r="C274" s="1" t="s">
        <v>792</v>
      </c>
      <c r="D274" s="1" t="s">
        <v>464</v>
      </c>
      <c r="E274" s="4">
        <v>13</v>
      </c>
      <c r="H274" s="4">
        <v>0.33929999999999999</v>
      </c>
    </row>
    <row r="275" spans="1:8">
      <c r="C275" s="1" t="s">
        <v>354</v>
      </c>
    </row>
    <row r="276" spans="1:8">
      <c r="A276" s="1" t="s">
        <v>793</v>
      </c>
      <c r="B276" s="1" t="s">
        <v>794</v>
      </c>
      <c r="C276" s="1" t="s">
        <v>795</v>
      </c>
      <c r="D276" s="1" t="s">
        <v>464</v>
      </c>
      <c r="E276" s="4">
        <v>3</v>
      </c>
      <c r="H276" s="4">
        <v>7.9799999999999996E-2</v>
      </c>
    </row>
    <row r="277" spans="1:8">
      <c r="C277" s="1" t="s">
        <v>354</v>
      </c>
    </row>
    <row r="278" spans="1:8">
      <c r="A278" s="29" t="s">
        <v>395</v>
      </c>
      <c r="B278" s="30"/>
      <c r="C278" s="30"/>
      <c r="D278" s="30"/>
      <c r="E278" s="31"/>
      <c r="F278" s="32"/>
      <c r="G278" s="33"/>
      <c r="H278" s="34">
        <f>SUM(H178:H277)</f>
        <v>124.72499999999998</v>
      </c>
    </row>
    <row r="279" spans="1:8">
      <c r="B279" s="26" t="s">
        <v>354</v>
      </c>
    </row>
    <row r="280" spans="1:8">
      <c r="A280" s="26" t="s">
        <v>684</v>
      </c>
      <c r="B280" s="26" t="s">
        <v>796</v>
      </c>
    </row>
    <row r="282" spans="1:8">
      <c r="A282" s="1" t="s">
        <v>797</v>
      </c>
      <c r="B282" s="1" t="s">
        <v>798</v>
      </c>
      <c r="C282" s="1" t="s">
        <v>799</v>
      </c>
      <c r="D282" s="1" t="s">
        <v>404</v>
      </c>
      <c r="E282" s="4">
        <v>1095.1600000000001</v>
      </c>
      <c r="H282" s="4">
        <v>2.1903199999999998</v>
      </c>
    </row>
    <row r="283" spans="1:8">
      <c r="C283" s="1" t="s">
        <v>800</v>
      </c>
    </row>
    <row r="284" spans="1:8">
      <c r="A284" s="1" t="s">
        <v>801</v>
      </c>
      <c r="B284" s="1" t="s">
        <v>802</v>
      </c>
      <c r="C284" s="1" t="s">
        <v>803</v>
      </c>
      <c r="D284" s="1" t="s">
        <v>404</v>
      </c>
      <c r="E284" s="4">
        <v>2190.3200000000002</v>
      </c>
      <c r="H284" s="4">
        <v>2.7378999999999998</v>
      </c>
    </row>
    <row r="285" spans="1:8">
      <c r="C285" s="1" t="s">
        <v>804</v>
      </c>
    </row>
    <row r="286" spans="1:8">
      <c r="A286" s="1" t="s">
        <v>805</v>
      </c>
      <c r="B286" s="1" t="s">
        <v>806</v>
      </c>
      <c r="C286" s="1" t="s">
        <v>807</v>
      </c>
      <c r="D286" s="1" t="s">
        <v>404</v>
      </c>
      <c r="E286" s="4">
        <v>1095.1600000000001</v>
      </c>
    </row>
    <row r="287" spans="1:8">
      <c r="C287" s="1" t="s">
        <v>800</v>
      </c>
    </row>
    <row r="288" spans="1:8">
      <c r="A288" s="1" t="s">
        <v>808</v>
      </c>
      <c r="B288" s="1" t="s">
        <v>809</v>
      </c>
      <c r="C288" s="1" t="s">
        <v>810</v>
      </c>
      <c r="D288" s="1" t="s">
        <v>404</v>
      </c>
      <c r="E288" s="4">
        <v>156.19999999999999</v>
      </c>
      <c r="H288" s="4">
        <v>0.22961000000000001</v>
      </c>
    </row>
    <row r="289" spans="1:8">
      <c r="C289" s="1" t="s">
        <v>811</v>
      </c>
    </row>
    <row r="290" spans="1:8">
      <c r="A290" s="1" t="s">
        <v>812</v>
      </c>
      <c r="B290" s="1" t="s">
        <v>813</v>
      </c>
      <c r="C290" s="1" t="s">
        <v>814</v>
      </c>
      <c r="D290" s="1" t="s">
        <v>404</v>
      </c>
      <c r="E290" s="4">
        <v>467.36</v>
      </c>
      <c r="H290" s="4">
        <v>0.86929000000000001</v>
      </c>
    </row>
    <row r="291" spans="1:8">
      <c r="C291" s="1" t="s">
        <v>815</v>
      </c>
    </row>
    <row r="292" spans="1:8">
      <c r="A292" s="1" t="s">
        <v>816</v>
      </c>
      <c r="B292" s="1" t="s">
        <v>817</v>
      </c>
      <c r="C292" s="1" t="s">
        <v>818</v>
      </c>
      <c r="D292" s="1" t="s">
        <v>404</v>
      </c>
      <c r="E292" s="4">
        <v>48.195</v>
      </c>
      <c r="H292" s="4">
        <v>0.307</v>
      </c>
    </row>
    <row r="293" spans="1:8">
      <c r="C293" s="1" t="s">
        <v>819</v>
      </c>
    </row>
    <row r="294" spans="1:8">
      <c r="A294" s="1" t="s">
        <v>820</v>
      </c>
      <c r="B294" s="1" t="s">
        <v>821</v>
      </c>
      <c r="C294" s="1" t="s">
        <v>822</v>
      </c>
      <c r="D294" s="1" t="s">
        <v>404</v>
      </c>
      <c r="E294" s="4">
        <v>12.24</v>
      </c>
      <c r="H294" s="4">
        <v>1.2239999999999999E-2</v>
      </c>
    </row>
    <row r="295" spans="1:8">
      <c r="C295" s="1" t="s">
        <v>823</v>
      </c>
    </row>
    <row r="296" spans="1:8">
      <c r="A296" s="1" t="s">
        <v>824</v>
      </c>
      <c r="B296" s="1" t="s">
        <v>825</v>
      </c>
      <c r="C296" s="1" t="s">
        <v>826</v>
      </c>
      <c r="D296" s="1" t="s">
        <v>404</v>
      </c>
      <c r="E296" s="4">
        <v>12.24</v>
      </c>
      <c r="H296" s="4">
        <v>9.9100000000000004E-3</v>
      </c>
    </row>
    <row r="297" spans="1:8">
      <c r="C297" s="1" t="s">
        <v>827</v>
      </c>
    </row>
    <row r="298" spans="1:8">
      <c r="A298" s="1" t="s">
        <v>828</v>
      </c>
      <c r="B298" s="1" t="s">
        <v>829</v>
      </c>
      <c r="C298" s="1" t="s">
        <v>830</v>
      </c>
      <c r="D298" s="1" t="s">
        <v>404</v>
      </c>
      <c r="E298" s="4">
        <v>12.24</v>
      </c>
    </row>
    <row r="299" spans="1:8">
      <c r="C299" s="1" t="s">
        <v>831</v>
      </c>
    </row>
    <row r="300" spans="1:8">
      <c r="A300" s="1" t="s">
        <v>832</v>
      </c>
      <c r="B300" s="1" t="s">
        <v>833</v>
      </c>
      <c r="C300" s="1" t="s">
        <v>834</v>
      </c>
      <c r="D300" s="1" t="s">
        <v>404</v>
      </c>
      <c r="E300" s="4">
        <v>96.07</v>
      </c>
      <c r="H300" s="4">
        <v>9.6070000000000003E-2</v>
      </c>
    </row>
    <row r="301" spans="1:8">
      <c r="C301" s="1" t="s">
        <v>835</v>
      </c>
    </row>
    <row r="302" spans="1:8">
      <c r="A302" s="1" t="s">
        <v>836</v>
      </c>
      <c r="B302" s="1" t="s">
        <v>837</v>
      </c>
      <c r="C302" s="1" t="s">
        <v>838</v>
      </c>
      <c r="D302" s="1" t="s">
        <v>404</v>
      </c>
      <c r="E302" s="4">
        <v>192.14</v>
      </c>
      <c r="H302" s="4">
        <v>0.12681000000000001</v>
      </c>
    </row>
    <row r="303" spans="1:8">
      <c r="C303" s="1" t="s">
        <v>839</v>
      </c>
    </row>
    <row r="304" spans="1:8">
      <c r="A304" s="1" t="s">
        <v>840</v>
      </c>
      <c r="B304" s="1" t="s">
        <v>841</v>
      </c>
      <c r="C304" s="1" t="s">
        <v>842</v>
      </c>
      <c r="D304" s="1" t="s">
        <v>404</v>
      </c>
      <c r="E304" s="4">
        <v>96.07</v>
      </c>
    </row>
    <row r="305" spans="1:8">
      <c r="C305" s="1" t="s">
        <v>835</v>
      </c>
    </row>
    <row r="306" spans="1:8">
      <c r="A306" s="29" t="s">
        <v>395</v>
      </c>
      <c r="B306" s="30"/>
      <c r="C306" s="30"/>
      <c r="D306" s="30"/>
      <c r="E306" s="31"/>
      <c r="F306" s="32"/>
      <c r="G306" s="33"/>
      <c r="H306" s="34">
        <f>SUM(H282:H305)</f>
        <v>6.5791500000000003</v>
      </c>
    </row>
    <row r="307" spans="1:8">
      <c r="B307" s="26" t="s">
        <v>354</v>
      </c>
    </row>
    <row r="308" spans="1:8">
      <c r="A308" s="26" t="s">
        <v>688</v>
      </c>
      <c r="B308" s="26" t="s">
        <v>843</v>
      </c>
    </row>
    <row r="310" spans="1:8">
      <c r="A310" s="1" t="s">
        <v>844</v>
      </c>
      <c r="B310" s="1" t="s">
        <v>845</v>
      </c>
      <c r="C310" s="1" t="s">
        <v>846</v>
      </c>
      <c r="D310" s="1" t="s">
        <v>404</v>
      </c>
      <c r="E310" s="4">
        <v>1240.222</v>
      </c>
      <c r="H310" s="4">
        <v>6.2010000000000003E-2</v>
      </c>
    </row>
    <row r="311" spans="1:8">
      <c r="C311" s="1" t="s">
        <v>847</v>
      </c>
    </row>
    <row r="312" spans="1:8">
      <c r="A312" s="1" t="s">
        <v>848</v>
      </c>
      <c r="B312" s="1" t="s">
        <v>849</v>
      </c>
      <c r="C312" s="1" t="s">
        <v>850</v>
      </c>
      <c r="D312" s="1" t="s">
        <v>464</v>
      </c>
      <c r="E312" s="4">
        <v>34</v>
      </c>
      <c r="H312" s="4">
        <v>0.39779999999999999</v>
      </c>
    </row>
    <row r="313" spans="1:8">
      <c r="C313" s="1" t="s">
        <v>851</v>
      </c>
    </row>
    <row r="314" spans="1:8">
      <c r="A314" s="1" t="s">
        <v>852</v>
      </c>
      <c r="B314" s="1" t="s">
        <v>853</v>
      </c>
      <c r="C314" s="1" t="s">
        <v>854</v>
      </c>
      <c r="D314" s="1" t="s">
        <v>575</v>
      </c>
      <c r="E314" s="4">
        <v>22.5</v>
      </c>
      <c r="H314" s="4">
        <v>2.2499999999999999E-2</v>
      </c>
    </row>
    <row r="315" spans="1:8">
      <c r="C315" s="1" t="s">
        <v>855</v>
      </c>
    </row>
    <row r="316" spans="1:8">
      <c r="A316" s="1" t="s">
        <v>856</v>
      </c>
      <c r="B316" s="1" t="s">
        <v>857</v>
      </c>
      <c r="C316" s="1" t="s">
        <v>858</v>
      </c>
      <c r="D316" s="1" t="s">
        <v>464</v>
      </c>
      <c r="E316" s="4">
        <v>102</v>
      </c>
    </row>
    <row r="317" spans="1:8">
      <c r="C317" s="1" t="s">
        <v>859</v>
      </c>
    </row>
    <row r="318" spans="1:8">
      <c r="A318" s="1" t="s">
        <v>860</v>
      </c>
      <c r="B318" s="1" t="s">
        <v>861</v>
      </c>
      <c r="C318" s="1" t="s">
        <v>862</v>
      </c>
      <c r="D318" s="1" t="s">
        <v>464</v>
      </c>
      <c r="E318" s="4">
        <v>102</v>
      </c>
      <c r="H318" s="4">
        <v>8.1600000000000006E-3</v>
      </c>
    </row>
    <row r="319" spans="1:8">
      <c r="C319" s="1" t="s">
        <v>863</v>
      </c>
    </row>
    <row r="320" spans="1:8">
      <c r="A320" s="1" t="s">
        <v>864</v>
      </c>
      <c r="B320" s="1" t="s">
        <v>865</v>
      </c>
      <c r="C320" s="1" t="s">
        <v>866</v>
      </c>
      <c r="D320" s="1" t="s">
        <v>464</v>
      </c>
      <c r="E320" s="4">
        <v>102</v>
      </c>
      <c r="H320" s="4">
        <v>5.0999999999999997E-2</v>
      </c>
    </row>
    <row r="321" spans="1:8">
      <c r="C321" s="1" t="s">
        <v>354</v>
      </c>
    </row>
    <row r="322" spans="1:8">
      <c r="A322" s="1" t="s">
        <v>867</v>
      </c>
      <c r="B322" s="1" t="s">
        <v>868</v>
      </c>
      <c r="C322" s="1" t="s">
        <v>869</v>
      </c>
      <c r="D322" s="1" t="s">
        <v>464</v>
      </c>
      <c r="E322" s="4">
        <v>12</v>
      </c>
      <c r="H322" s="4">
        <v>3.5999999999999999E-3</v>
      </c>
    </row>
    <row r="323" spans="1:8">
      <c r="C323" s="1" t="s">
        <v>354</v>
      </c>
    </row>
    <row r="324" spans="1:8">
      <c r="A324" s="29" t="s">
        <v>395</v>
      </c>
      <c r="B324" s="30"/>
      <c r="C324" s="30"/>
      <c r="D324" s="30"/>
      <c r="E324" s="31"/>
      <c r="F324" s="32"/>
      <c r="G324" s="33"/>
      <c r="H324" s="34">
        <f>SUM(H310:H323)</f>
        <v>0.54507000000000005</v>
      </c>
    </row>
    <row r="325" spans="1:8">
      <c r="B325" s="26" t="s">
        <v>354</v>
      </c>
    </row>
    <row r="326" spans="1:8">
      <c r="A326" s="26" t="s">
        <v>690</v>
      </c>
      <c r="B326" s="26" t="s">
        <v>870</v>
      </c>
    </row>
    <row r="328" spans="1:8">
      <c r="A328" s="1" t="s">
        <v>871</v>
      </c>
      <c r="B328" s="1" t="s">
        <v>872</v>
      </c>
      <c r="C328" s="1" t="s">
        <v>873</v>
      </c>
      <c r="D328" s="1" t="s">
        <v>874</v>
      </c>
      <c r="E328" s="4">
        <v>1</v>
      </c>
    </row>
    <row r="329" spans="1:8">
      <c r="C329" s="1" t="s">
        <v>354</v>
      </c>
    </row>
    <row r="330" spans="1:8">
      <c r="A330" s="1" t="s">
        <v>875</v>
      </c>
      <c r="B330" s="1" t="s">
        <v>876</v>
      </c>
      <c r="C330" s="1" t="s">
        <v>877</v>
      </c>
      <c r="D330" s="1" t="s">
        <v>584</v>
      </c>
      <c r="E330" s="4">
        <v>35.5</v>
      </c>
      <c r="H330" s="4">
        <v>1.07E-3</v>
      </c>
    </row>
    <row r="331" spans="1:8">
      <c r="C331" s="1" t="s">
        <v>878</v>
      </c>
    </row>
    <row r="332" spans="1:8">
      <c r="A332" s="1" t="s">
        <v>879</v>
      </c>
      <c r="B332" s="1" t="s">
        <v>880</v>
      </c>
      <c r="C332" s="1" t="s">
        <v>881</v>
      </c>
      <c r="D332" s="1" t="s">
        <v>404</v>
      </c>
      <c r="E332" s="4">
        <v>4.8609999999999998</v>
      </c>
      <c r="H332" s="4">
        <v>3.31E-3</v>
      </c>
    </row>
    <row r="333" spans="1:8">
      <c r="C333" s="1" t="s">
        <v>882</v>
      </c>
    </row>
    <row r="334" spans="1:8">
      <c r="A334" s="1" t="s">
        <v>883</v>
      </c>
      <c r="B334" s="1" t="s">
        <v>884</v>
      </c>
      <c r="C334" s="1" t="s">
        <v>885</v>
      </c>
      <c r="D334" s="1" t="s">
        <v>404</v>
      </c>
      <c r="E334" s="4">
        <v>107.71</v>
      </c>
      <c r="H334" s="4">
        <v>7.324E-2</v>
      </c>
    </row>
    <row r="335" spans="1:8">
      <c r="C335" s="1" t="s">
        <v>882</v>
      </c>
    </row>
    <row r="336" spans="1:8">
      <c r="A336" s="1" t="s">
        <v>886</v>
      </c>
      <c r="B336" s="1" t="s">
        <v>887</v>
      </c>
      <c r="C336" s="1" t="s">
        <v>888</v>
      </c>
      <c r="D336" s="1" t="s">
        <v>359</v>
      </c>
      <c r="E336" s="4">
        <v>5.3550000000000004</v>
      </c>
      <c r="H336" s="4">
        <v>7.0200000000000002E-3</v>
      </c>
    </row>
    <row r="337" spans="1:8">
      <c r="C337" s="1" t="s">
        <v>882</v>
      </c>
    </row>
    <row r="338" spans="1:8">
      <c r="A338" s="1" t="s">
        <v>889</v>
      </c>
      <c r="B338" s="1" t="s">
        <v>890</v>
      </c>
      <c r="C338" s="1" t="s">
        <v>891</v>
      </c>
      <c r="D338" s="1" t="s">
        <v>359</v>
      </c>
      <c r="E338" s="4">
        <v>0.63</v>
      </c>
    </row>
    <row r="339" spans="1:8">
      <c r="C339" s="1" t="s">
        <v>882</v>
      </c>
    </row>
    <row r="340" spans="1:8">
      <c r="A340" s="1" t="s">
        <v>892</v>
      </c>
      <c r="B340" s="1" t="s">
        <v>893</v>
      </c>
      <c r="C340" s="1" t="s">
        <v>894</v>
      </c>
      <c r="D340" s="1" t="s">
        <v>404</v>
      </c>
      <c r="E340" s="4">
        <v>2.76</v>
      </c>
      <c r="H340" s="4">
        <v>1.8799999999999999E-3</v>
      </c>
    </row>
    <row r="341" spans="1:8">
      <c r="C341" s="1" t="s">
        <v>895</v>
      </c>
    </row>
    <row r="342" spans="1:8">
      <c r="A342" s="1" t="s">
        <v>896</v>
      </c>
      <c r="B342" s="1" t="s">
        <v>897</v>
      </c>
      <c r="C342" s="1" t="s">
        <v>898</v>
      </c>
      <c r="D342" s="1" t="s">
        <v>359</v>
      </c>
      <c r="E342" s="4">
        <v>5.6289999999999996</v>
      </c>
      <c r="H342" s="4">
        <v>1.7899999999999999E-2</v>
      </c>
    </row>
    <row r="343" spans="1:8">
      <c r="C343" s="1" t="s">
        <v>899</v>
      </c>
    </row>
    <row r="344" spans="1:8">
      <c r="A344" s="1" t="s">
        <v>900</v>
      </c>
      <c r="B344" s="1" t="s">
        <v>901</v>
      </c>
      <c r="C344" s="1" t="s">
        <v>902</v>
      </c>
      <c r="D344" s="1" t="s">
        <v>359</v>
      </c>
      <c r="E344" s="4">
        <v>89.156000000000006</v>
      </c>
      <c r="H344" s="4">
        <v>0.24340000000000001</v>
      </c>
    </row>
    <row r="345" spans="1:8">
      <c r="C345" s="1" t="s">
        <v>903</v>
      </c>
    </row>
    <row r="346" spans="1:8">
      <c r="A346" s="1" t="s">
        <v>904</v>
      </c>
      <c r="B346" s="1" t="s">
        <v>905</v>
      </c>
      <c r="C346" s="1" t="s">
        <v>906</v>
      </c>
      <c r="D346" s="1" t="s">
        <v>359</v>
      </c>
      <c r="E346" s="4">
        <v>46.436</v>
      </c>
    </row>
    <row r="347" spans="1:8">
      <c r="C347" s="1" t="s">
        <v>907</v>
      </c>
    </row>
    <row r="348" spans="1:8">
      <c r="A348" s="1" t="s">
        <v>908</v>
      </c>
      <c r="B348" s="1" t="s">
        <v>909</v>
      </c>
      <c r="C348" s="1" t="s">
        <v>910</v>
      </c>
      <c r="D348" s="1" t="s">
        <v>359</v>
      </c>
      <c r="E348" s="4">
        <v>0.17299999999999999</v>
      </c>
    </row>
    <row r="349" spans="1:8">
      <c r="C349" s="1" t="s">
        <v>911</v>
      </c>
    </row>
    <row r="350" spans="1:8">
      <c r="A350" s="1" t="s">
        <v>912</v>
      </c>
      <c r="B350" s="1" t="s">
        <v>913</v>
      </c>
      <c r="C350" s="1" t="s">
        <v>914</v>
      </c>
      <c r="D350" s="1" t="s">
        <v>359</v>
      </c>
      <c r="E350" s="4">
        <v>2.5249999999999999</v>
      </c>
    </row>
    <row r="351" spans="1:8">
      <c r="C351" s="1" t="s">
        <v>915</v>
      </c>
    </row>
    <row r="352" spans="1:8">
      <c r="A352" s="1" t="s">
        <v>916</v>
      </c>
      <c r="B352" s="1" t="s">
        <v>917</v>
      </c>
      <c r="C352" s="1" t="s">
        <v>918</v>
      </c>
      <c r="D352" s="1" t="s">
        <v>404</v>
      </c>
      <c r="E352" s="4">
        <v>2.82</v>
      </c>
    </row>
    <row r="353" spans="1:8">
      <c r="C353" s="1" t="s">
        <v>919</v>
      </c>
    </row>
    <row r="354" spans="1:8">
      <c r="A354" s="1" t="s">
        <v>920</v>
      </c>
      <c r="B354" s="1" t="s">
        <v>921</v>
      </c>
      <c r="C354" s="1" t="s">
        <v>922</v>
      </c>
      <c r="D354" s="1" t="s">
        <v>404</v>
      </c>
      <c r="E354" s="4">
        <v>46.34</v>
      </c>
    </row>
    <row r="355" spans="1:8">
      <c r="C355" s="1" t="s">
        <v>923</v>
      </c>
    </row>
    <row r="356" spans="1:8">
      <c r="A356" s="1" t="s">
        <v>924</v>
      </c>
      <c r="B356" s="1" t="s">
        <v>925</v>
      </c>
      <c r="C356" s="1" t="s">
        <v>926</v>
      </c>
      <c r="D356" s="1" t="s">
        <v>404</v>
      </c>
      <c r="E356" s="4">
        <v>2.7</v>
      </c>
    </row>
    <row r="357" spans="1:8">
      <c r="C357" s="1" t="s">
        <v>927</v>
      </c>
    </row>
    <row r="358" spans="1:8">
      <c r="A358" s="1" t="s">
        <v>928</v>
      </c>
      <c r="B358" s="1" t="s">
        <v>929</v>
      </c>
      <c r="C358" s="1" t="s">
        <v>930</v>
      </c>
      <c r="D358" s="1" t="s">
        <v>464</v>
      </c>
      <c r="E358" s="4">
        <v>23</v>
      </c>
    </row>
    <row r="359" spans="1:8">
      <c r="C359" s="1" t="s">
        <v>931</v>
      </c>
    </row>
    <row r="360" spans="1:8">
      <c r="A360" s="1" t="s">
        <v>932</v>
      </c>
      <c r="B360" s="1" t="s">
        <v>933</v>
      </c>
      <c r="C360" s="1" t="s">
        <v>934</v>
      </c>
      <c r="D360" s="1" t="s">
        <v>464</v>
      </c>
      <c r="E360" s="4">
        <v>28</v>
      </c>
    </row>
    <row r="361" spans="1:8">
      <c r="C361" s="1" t="s">
        <v>882</v>
      </c>
    </row>
    <row r="362" spans="1:8">
      <c r="A362" s="1" t="s">
        <v>935</v>
      </c>
      <c r="B362" s="1" t="s">
        <v>936</v>
      </c>
      <c r="C362" s="1" t="s">
        <v>937</v>
      </c>
      <c r="D362" s="1" t="s">
        <v>404</v>
      </c>
      <c r="E362" s="4">
        <v>2.7</v>
      </c>
      <c r="H362" s="4">
        <v>6.0800000000000003E-3</v>
      </c>
    </row>
    <row r="363" spans="1:8">
      <c r="C363" s="1" t="s">
        <v>938</v>
      </c>
    </row>
    <row r="364" spans="1:8">
      <c r="A364" s="1" t="s">
        <v>939</v>
      </c>
      <c r="B364" s="1" t="s">
        <v>940</v>
      </c>
      <c r="C364" s="1" t="s">
        <v>941</v>
      </c>
      <c r="D364" s="1" t="s">
        <v>404</v>
      </c>
      <c r="E364" s="4">
        <v>1.92</v>
      </c>
      <c r="H364" s="4">
        <v>1.98E-3</v>
      </c>
    </row>
    <row r="365" spans="1:8">
      <c r="C365" s="1" t="s">
        <v>942</v>
      </c>
    </row>
    <row r="366" spans="1:8">
      <c r="A366" s="1" t="s">
        <v>943</v>
      </c>
      <c r="B366" s="1" t="s">
        <v>944</v>
      </c>
      <c r="C366" s="1" t="s">
        <v>941</v>
      </c>
      <c r="D366" s="1" t="s">
        <v>404</v>
      </c>
      <c r="E366" s="4">
        <v>10.8</v>
      </c>
      <c r="H366" s="4">
        <v>1.0149999999999999E-2</v>
      </c>
    </row>
    <row r="367" spans="1:8">
      <c r="C367" s="1" t="s">
        <v>945</v>
      </c>
    </row>
    <row r="368" spans="1:8">
      <c r="A368" s="1" t="s">
        <v>946</v>
      </c>
      <c r="B368" s="1" t="s">
        <v>947</v>
      </c>
      <c r="C368" s="1" t="s">
        <v>937</v>
      </c>
      <c r="D368" s="1" t="s">
        <v>404</v>
      </c>
      <c r="E368" s="4">
        <v>11.34</v>
      </c>
      <c r="H368" s="4">
        <v>9.5300000000000003E-3</v>
      </c>
    </row>
    <row r="369" spans="1:8">
      <c r="C369" s="1" t="s">
        <v>948</v>
      </c>
    </row>
    <row r="370" spans="1:8">
      <c r="A370" s="1" t="s">
        <v>949</v>
      </c>
      <c r="B370" s="1" t="s">
        <v>950</v>
      </c>
      <c r="C370" s="1" t="s">
        <v>951</v>
      </c>
      <c r="D370" s="1" t="s">
        <v>404</v>
      </c>
      <c r="E370" s="4">
        <v>18.856999999999999</v>
      </c>
      <c r="H370" s="4">
        <v>1.942E-2</v>
      </c>
    </row>
    <row r="371" spans="1:8">
      <c r="C371" s="1" t="s">
        <v>952</v>
      </c>
    </row>
    <row r="372" spans="1:8">
      <c r="A372" s="1" t="s">
        <v>953</v>
      </c>
      <c r="B372" s="1" t="s">
        <v>954</v>
      </c>
      <c r="C372" s="1" t="s">
        <v>955</v>
      </c>
      <c r="D372" s="1" t="s">
        <v>464</v>
      </c>
      <c r="E372" s="4">
        <v>1</v>
      </c>
    </row>
    <row r="373" spans="1:8">
      <c r="C373" s="1" t="s">
        <v>956</v>
      </c>
    </row>
    <row r="374" spans="1:8">
      <c r="A374" s="1" t="s">
        <v>957</v>
      </c>
      <c r="B374" s="1" t="s">
        <v>958</v>
      </c>
      <c r="C374" s="1" t="s">
        <v>959</v>
      </c>
      <c r="D374" s="1" t="s">
        <v>404</v>
      </c>
      <c r="E374" s="4">
        <v>28.36</v>
      </c>
      <c r="H374" s="4">
        <v>3.4029999999999998E-2</v>
      </c>
    </row>
    <row r="375" spans="1:8">
      <c r="C375" s="1" t="s">
        <v>952</v>
      </c>
    </row>
    <row r="376" spans="1:8">
      <c r="A376" s="1" t="s">
        <v>960</v>
      </c>
      <c r="B376" s="1" t="s">
        <v>961</v>
      </c>
      <c r="C376" s="1" t="s">
        <v>962</v>
      </c>
      <c r="D376" s="1" t="s">
        <v>464</v>
      </c>
      <c r="E376" s="4">
        <v>4</v>
      </c>
    </row>
    <row r="377" spans="1:8">
      <c r="C377" s="1" t="s">
        <v>963</v>
      </c>
    </row>
    <row r="378" spans="1:8">
      <c r="A378" s="1" t="s">
        <v>964</v>
      </c>
      <c r="B378" s="1" t="s">
        <v>965</v>
      </c>
      <c r="C378" s="1" t="s">
        <v>966</v>
      </c>
      <c r="D378" s="1" t="s">
        <v>464</v>
      </c>
      <c r="E378" s="4">
        <v>2</v>
      </c>
      <c r="H378" s="4">
        <v>1.3600000000000001E-3</v>
      </c>
    </row>
    <row r="379" spans="1:8">
      <c r="C379" s="1" t="s">
        <v>967</v>
      </c>
    </row>
    <row r="380" spans="1:8">
      <c r="A380" s="1" t="s">
        <v>968</v>
      </c>
      <c r="B380" s="1" t="s">
        <v>969</v>
      </c>
      <c r="C380" s="1" t="s">
        <v>970</v>
      </c>
      <c r="D380" s="1" t="s">
        <v>464</v>
      </c>
      <c r="E380" s="4">
        <v>2</v>
      </c>
      <c r="H380" s="4">
        <v>2.7399999999999998E-3</v>
      </c>
    </row>
    <row r="381" spans="1:8">
      <c r="C381" s="1" t="s">
        <v>971</v>
      </c>
    </row>
    <row r="382" spans="1:8">
      <c r="A382" s="1" t="s">
        <v>972</v>
      </c>
      <c r="B382" s="1" t="s">
        <v>973</v>
      </c>
      <c r="C382" s="1" t="s">
        <v>974</v>
      </c>
      <c r="D382" s="1" t="s">
        <v>404</v>
      </c>
      <c r="E382" s="4">
        <v>2.95</v>
      </c>
      <c r="H382" s="4">
        <v>4.9899999999999996E-3</v>
      </c>
    </row>
    <row r="383" spans="1:8">
      <c r="C383" s="1" t="s">
        <v>975</v>
      </c>
    </row>
    <row r="384" spans="1:8">
      <c r="A384" s="1" t="s">
        <v>976</v>
      </c>
      <c r="B384" s="1" t="s">
        <v>977</v>
      </c>
      <c r="C384" s="1" t="s">
        <v>978</v>
      </c>
      <c r="D384" s="1" t="s">
        <v>359</v>
      </c>
      <c r="E384" s="4">
        <v>0.16200000000000001</v>
      </c>
      <c r="H384" s="4">
        <v>2.9999999999999997E-4</v>
      </c>
    </row>
    <row r="385" spans="1:8">
      <c r="C385" s="1" t="s">
        <v>979</v>
      </c>
    </row>
    <row r="386" spans="1:8">
      <c r="A386" s="1" t="s">
        <v>980</v>
      </c>
      <c r="B386" s="1" t="s">
        <v>977</v>
      </c>
      <c r="C386" s="1" t="s">
        <v>978</v>
      </c>
      <c r="D386" s="1" t="s">
        <v>359</v>
      </c>
      <c r="E386" s="4">
        <v>0.98</v>
      </c>
      <c r="H386" s="4">
        <v>1.83E-3</v>
      </c>
    </row>
    <row r="387" spans="1:8">
      <c r="C387" s="1" t="s">
        <v>981</v>
      </c>
    </row>
    <row r="388" spans="1:8">
      <c r="A388" s="1" t="s">
        <v>982</v>
      </c>
      <c r="B388" s="1" t="s">
        <v>983</v>
      </c>
      <c r="C388" s="1" t="s">
        <v>984</v>
      </c>
      <c r="D388" s="1" t="s">
        <v>359</v>
      </c>
      <c r="E388" s="4">
        <v>1.141</v>
      </c>
      <c r="H388" s="4">
        <v>2.1299999999999999E-3</v>
      </c>
    </row>
    <row r="389" spans="1:8">
      <c r="C389" s="1" t="s">
        <v>985</v>
      </c>
    </row>
    <row r="390" spans="1:8">
      <c r="A390" s="1" t="s">
        <v>986</v>
      </c>
      <c r="B390" s="1" t="s">
        <v>987</v>
      </c>
      <c r="C390" s="1" t="s">
        <v>988</v>
      </c>
      <c r="D390" s="1" t="s">
        <v>359</v>
      </c>
      <c r="E390" s="4">
        <v>2.5649999999999999</v>
      </c>
    </row>
    <row r="391" spans="1:8">
      <c r="C391" s="1" t="s">
        <v>989</v>
      </c>
    </row>
    <row r="392" spans="1:8">
      <c r="A392" s="1" t="s">
        <v>990</v>
      </c>
      <c r="B392" s="1" t="s">
        <v>991</v>
      </c>
      <c r="C392" s="1" t="s">
        <v>992</v>
      </c>
      <c r="D392" s="1" t="s">
        <v>464</v>
      </c>
      <c r="E392" s="4">
        <v>8</v>
      </c>
      <c r="H392" s="4">
        <v>4.0000000000000001E-3</v>
      </c>
    </row>
    <row r="393" spans="1:8">
      <c r="C393" s="1" t="s">
        <v>993</v>
      </c>
    </row>
    <row r="394" spans="1:8">
      <c r="A394" s="1" t="s">
        <v>994</v>
      </c>
      <c r="B394" s="1" t="s">
        <v>995</v>
      </c>
      <c r="C394" s="1" t="s">
        <v>996</v>
      </c>
      <c r="D394" s="1" t="s">
        <v>464</v>
      </c>
      <c r="E394" s="4">
        <v>34</v>
      </c>
      <c r="H394" s="4">
        <v>3.1620000000000002E-2</v>
      </c>
    </row>
    <row r="395" spans="1:8">
      <c r="C395" s="1" t="s">
        <v>997</v>
      </c>
    </row>
    <row r="396" spans="1:8">
      <c r="A396" s="1" t="s">
        <v>998</v>
      </c>
      <c r="B396" s="1" t="s">
        <v>999</v>
      </c>
      <c r="C396" s="1" t="s">
        <v>1000</v>
      </c>
      <c r="D396" s="1" t="s">
        <v>584</v>
      </c>
      <c r="E396" s="4">
        <v>23.5</v>
      </c>
    </row>
    <row r="397" spans="1:8">
      <c r="C397" s="1" t="s">
        <v>1001</v>
      </c>
    </row>
    <row r="398" spans="1:8">
      <c r="A398" s="1" t="s">
        <v>1002</v>
      </c>
      <c r="B398" s="1" t="s">
        <v>1003</v>
      </c>
      <c r="C398" s="1" t="s">
        <v>1000</v>
      </c>
      <c r="D398" s="1" t="s">
        <v>584</v>
      </c>
      <c r="E398" s="4">
        <v>41.5</v>
      </c>
    </row>
    <row r="399" spans="1:8">
      <c r="C399" s="1" t="s">
        <v>1004</v>
      </c>
    </row>
    <row r="400" spans="1:8">
      <c r="A400" s="1" t="s">
        <v>1005</v>
      </c>
      <c r="B400" s="1" t="s">
        <v>1006</v>
      </c>
      <c r="C400" s="1" t="s">
        <v>1007</v>
      </c>
      <c r="D400" s="1" t="s">
        <v>584</v>
      </c>
      <c r="E400" s="4">
        <v>32</v>
      </c>
    </row>
    <row r="401" spans="1:5">
      <c r="C401" s="1" t="s">
        <v>1008</v>
      </c>
    </row>
    <row r="402" spans="1:5">
      <c r="A402" s="1" t="s">
        <v>1009</v>
      </c>
      <c r="B402" s="1" t="s">
        <v>1010</v>
      </c>
      <c r="C402" s="1" t="s">
        <v>1011</v>
      </c>
      <c r="D402" s="1" t="s">
        <v>584</v>
      </c>
      <c r="E402" s="4">
        <v>1.3</v>
      </c>
    </row>
    <row r="403" spans="1:5">
      <c r="C403" s="1" t="s">
        <v>956</v>
      </c>
    </row>
    <row r="404" spans="1:5">
      <c r="A404" s="1" t="s">
        <v>1012</v>
      </c>
      <c r="B404" s="1" t="s">
        <v>1013</v>
      </c>
      <c r="C404" s="1" t="s">
        <v>1014</v>
      </c>
      <c r="D404" s="1" t="s">
        <v>464</v>
      </c>
      <c r="E404" s="4">
        <v>5</v>
      </c>
    </row>
    <row r="405" spans="1:5">
      <c r="C405" s="1" t="s">
        <v>1015</v>
      </c>
    </row>
    <row r="406" spans="1:5">
      <c r="A406" s="1" t="s">
        <v>1016</v>
      </c>
      <c r="B406" s="1" t="s">
        <v>1017</v>
      </c>
      <c r="C406" s="1" t="s">
        <v>1018</v>
      </c>
      <c r="D406" s="1" t="s">
        <v>404</v>
      </c>
      <c r="E406" s="4">
        <v>3.8</v>
      </c>
    </row>
    <row r="407" spans="1:5">
      <c r="C407" s="1" t="s">
        <v>1019</v>
      </c>
    </row>
    <row r="408" spans="1:5">
      <c r="A408" s="1" t="s">
        <v>1020</v>
      </c>
      <c r="B408" s="1" t="s">
        <v>1021</v>
      </c>
      <c r="C408" s="1" t="s">
        <v>1022</v>
      </c>
      <c r="D408" s="1" t="s">
        <v>404</v>
      </c>
      <c r="E408" s="4">
        <v>2.21</v>
      </c>
    </row>
    <row r="409" spans="1:5">
      <c r="C409" s="1" t="s">
        <v>1023</v>
      </c>
    </row>
    <row r="410" spans="1:5">
      <c r="A410" s="1" t="s">
        <v>1024</v>
      </c>
      <c r="B410" s="1" t="s">
        <v>1025</v>
      </c>
      <c r="C410" s="1" t="s">
        <v>1026</v>
      </c>
      <c r="D410" s="1" t="s">
        <v>404</v>
      </c>
      <c r="E410" s="4">
        <v>9.92</v>
      </c>
    </row>
    <row r="411" spans="1:5">
      <c r="C411" s="1" t="s">
        <v>1027</v>
      </c>
    </row>
    <row r="412" spans="1:5">
      <c r="A412" s="1" t="s">
        <v>1028</v>
      </c>
      <c r="B412" s="1" t="s">
        <v>1029</v>
      </c>
      <c r="C412" s="1" t="s">
        <v>1030</v>
      </c>
      <c r="D412" s="1" t="s">
        <v>404</v>
      </c>
      <c r="E412" s="4">
        <v>19.16</v>
      </c>
    </row>
    <row r="413" spans="1:5">
      <c r="C413" s="1" t="s">
        <v>1031</v>
      </c>
    </row>
    <row r="414" spans="1:5">
      <c r="A414" s="1" t="s">
        <v>1032</v>
      </c>
      <c r="B414" s="1" t="s">
        <v>1033</v>
      </c>
      <c r="C414" s="1" t="s">
        <v>1034</v>
      </c>
      <c r="D414" s="1" t="s">
        <v>404</v>
      </c>
      <c r="E414" s="4">
        <v>371.48</v>
      </c>
    </row>
    <row r="415" spans="1:5">
      <c r="C415" s="1" t="s">
        <v>1035</v>
      </c>
    </row>
    <row r="416" spans="1:5">
      <c r="A416" s="1" t="s">
        <v>1036</v>
      </c>
      <c r="B416" s="1" t="s">
        <v>1037</v>
      </c>
      <c r="C416" s="1" t="s">
        <v>1038</v>
      </c>
      <c r="D416" s="1" t="s">
        <v>391</v>
      </c>
      <c r="E416" s="4">
        <v>289.55</v>
      </c>
    </row>
    <row r="417" spans="1:8">
      <c r="C417" s="1" t="s">
        <v>1039</v>
      </c>
    </row>
    <row r="418" spans="1:8">
      <c r="A418" s="1" t="s">
        <v>1040</v>
      </c>
      <c r="B418" s="1" t="s">
        <v>1041</v>
      </c>
      <c r="C418" s="1" t="s">
        <v>1042</v>
      </c>
      <c r="D418" s="1" t="s">
        <v>391</v>
      </c>
      <c r="E418" s="4">
        <v>318.43</v>
      </c>
    </row>
    <row r="419" spans="1:8">
      <c r="C419" s="1" t="s">
        <v>354</v>
      </c>
    </row>
    <row r="420" spans="1:8">
      <c r="A420" s="1" t="s">
        <v>1043</v>
      </c>
      <c r="B420" s="1" t="s">
        <v>1044</v>
      </c>
      <c r="C420" s="1" t="s">
        <v>1045</v>
      </c>
      <c r="D420" s="1" t="s">
        <v>391</v>
      </c>
      <c r="E420" s="4">
        <v>2865.87</v>
      </c>
    </row>
    <row r="421" spans="1:8">
      <c r="C421" s="1" t="s">
        <v>354</v>
      </c>
    </row>
    <row r="422" spans="1:8">
      <c r="A422" s="1" t="s">
        <v>1046</v>
      </c>
      <c r="B422" s="1" t="s">
        <v>389</v>
      </c>
      <c r="C422" s="1" t="s">
        <v>390</v>
      </c>
      <c r="D422" s="1" t="s">
        <v>391</v>
      </c>
      <c r="E422" s="4">
        <v>309.93</v>
      </c>
    </row>
    <row r="423" spans="1:8">
      <c r="C423" s="1" t="s">
        <v>333</v>
      </c>
    </row>
    <row r="424" spans="1:8">
      <c r="A424" s="1" t="s">
        <v>1047</v>
      </c>
      <c r="B424" s="1" t="s">
        <v>389</v>
      </c>
      <c r="C424" s="1" t="s">
        <v>390</v>
      </c>
      <c r="D424" s="1" t="s">
        <v>391</v>
      </c>
      <c r="E424" s="4">
        <v>8.5</v>
      </c>
    </row>
    <row r="426" spans="1:8">
      <c r="A426" s="1" t="s">
        <v>1048</v>
      </c>
      <c r="B426" s="1" t="s">
        <v>1049</v>
      </c>
      <c r="C426" s="1" t="s">
        <v>1050</v>
      </c>
      <c r="D426" s="1" t="s">
        <v>391</v>
      </c>
      <c r="E426" s="4">
        <v>318.43</v>
      </c>
    </row>
    <row r="427" spans="1:8">
      <c r="C427" s="1" t="s">
        <v>1051</v>
      </c>
    </row>
    <row r="428" spans="1:8">
      <c r="A428" s="1" t="s">
        <v>1052</v>
      </c>
      <c r="B428" s="1" t="s">
        <v>1053</v>
      </c>
      <c r="C428" s="1" t="s">
        <v>1054</v>
      </c>
      <c r="D428" s="1" t="s">
        <v>391</v>
      </c>
      <c r="E428" s="4">
        <v>318.43</v>
      </c>
    </row>
    <row r="429" spans="1:8">
      <c r="C429" s="1" t="s">
        <v>1055</v>
      </c>
    </row>
    <row r="430" spans="1:8">
      <c r="A430" s="29" t="s">
        <v>395</v>
      </c>
      <c r="B430" s="30"/>
      <c r="C430" s="30"/>
      <c r="D430" s="30"/>
      <c r="E430" s="31"/>
      <c r="F430" s="32"/>
      <c r="G430" s="33"/>
      <c r="H430" s="34">
        <f>SUM(H328:H429)</f>
        <v>0.47797999999999996</v>
      </c>
    </row>
    <row r="431" spans="1:8">
      <c r="B431" s="26" t="s">
        <v>354</v>
      </c>
    </row>
    <row r="432" spans="1:8">
      <c r="A432" s="26" t="s">
        <v>699</v>
      </c>
      <c r="B432" s="26" t="s">
        <v>1056</v>
      </c>
    </row>
    <row r="434" spans="1:8">
      <c r="A434" s="1" t="s">
        <v>1057</v>
      </c>
      <c r="B434" s="1" t="s">
        <v>1058</v>
      </c>
      <c r="C434" s="1" t="s">
        <v>1059</v>
      </c>
      <c r="D434" s="1" t="s">
        <v>391</v>
      </c>
      <c r="E434" s="4">
        <v>294.58</v>
      </c>
    </row>
    <row r="435" spans="1:8">
      <c r="C435" s="1" t="s">
        <v>1060</v>
      </c>
    </row>
    <row r="436" spans="1:8">
      <c r="A436" s="29" t="s">
        <v>395</v>
      </c>
      <c r="B436" s="30"/>
      <c r="C436" s="30"/>
      <c r="D436" s="30"/>
      <c r="E436" s="31"/>
      <c r="F436" s="32"/>
      <c r="G436" s="33"/>
      <c r="H436" s="34">
        <f>SUM(H434:H435)</f>
        <v>0</v>
      </c>
    </row>
    <row r="437" spans="1:8">
      <c r="B437" s="26" t="s">
        <v>354</v>
      </c>
    </row>
    <row r="438" spans="1:8">
      <c r="A438" s="26" t="s">
        <v>1062</v>
      </c>
      <c r="B438" s="26" t="s">
        <v>1061</v>
      </c>
    </row>
    <row r="440" spans="1:8">
      <c r="A440" s="1" t="s">
        <v>1063</v>
      </c>
      <c r="B440" s="1" t="s">
        <v>872</v>
      </c>
      <c r="C440" s="1" t="s">
        <v>1064</v>
      </c>
      <c r="D440" s="1" t="s">
        <v>874</v>
      </c>
      <c r="E440" s="4">
        <v>1</v>
      </c>
    </row>
    <row r="441" spans="1:8">
      <c r="C441" s="1" t="s">
        <v>354</v>
      </c>
    </row>
    <row r="442" spans="1:8">
      <c r="A442" s="1" t="s">
        <v>1065</v>
      </c>
      <c r="B442" s="1" t="s">
        <v>1066</v>
      </c>
      <c r="C442" s="1" t="s">
        <v>1067</v>
      </c>
      <c r="D442" s="1" t="s">
        <v>874</v>
      </c>
      <c r="E442" s="4">
        <v>1</v>
      </c>
    </row>
    <row r="443" spans="1:8">
      <c r="C443" s="65" t="s">
        <v>1068</v>
      </c>
    </row>
    <row r="444" spans="1:8">
      <c r="A444" s="29" t="s">
        <v>395</v>
      </c>
      <c r="B444" s="30"/>
      <c r="C444" s="30"/>
      <c r="D444" s="30"/>
      <c r="E444" s="31"/>
      <c r="F444" s="32"/>
      <c r="G444" s="33"/>
      <c r="H444" s="34">
        <f>SUM(H440:H443)</f>
        <v>0</v>
      </c>
    </row>
    <row r="445" spans="1:8">
      <c r="B445" s="26" t="s">
        <v>354</v>
      </c>
    </row>
    <row r="446" spans="1:8">
      <c r="A446" s="26" t="s">
        <v>1070</v>
      </c>
      <c r="B446" s="26" t="s">
        <v>1069</v>
      </c>
    </row>
    <row r="448" spans="1:8">
      <c r="A448" s="1" t="s">
        <v>1071</v>
      </c>
      <c r="B448" s="1" t="s">
        <v>1066</v>
      </c>
      <c r="C448" s="1" t="s">
        <v>1072</v>
      </c>
      <c r="D448" s="1" t="s">
        <v>874</v>
      </c>
      <c r="E448" s="4">
        <v>1</v>
      </c>
    </row>
    <row r="449" spans="1:8">
      <c r="C449" s="1" t="s">
        <v>1073</v>
      </c>
    </row>
    <row r="450" spans="1:8">
      <c r="A450" s="1" t="s">
        <v>1074</v>
      </c>
      <c r="B450" s="1" t="s">
        <v>1066</v>
      </c>
      <c r="C450" s="1" t="s">
        <v>1075</v>
      </c>
      <c r="D450" s="1" t="s">
        <v>874</v>
      </c>
      <c r="E450" s="4">
        <v>1</v>
      </c>
    </row>
    <row r="451" spans="1:8">
      <c r="C451" s="1" t="s">
        <v>1073</v>
      </c>
    </row>
    <row r="452" spans="1:8">
      <c r="A452" s="29" t="s">
        <v>395</v>
      </c>
      <c r="B452" s="30"/>
      <c r="C452" s="30"/>
      <c r="D452" s="30"/>
      <c r="E452" s="31"/>
      <c r="F452" s="32"/>
      <c r="G452" s="33"/>
      <c r="H452" s="34">
        <f>SUM(H448:H451)</f>
        <v>0</v>
      </c>
    </row>
    <row r="453" spans="1:8">
      <c r="B453" s="26" t="s">
        <v>354</v>
      </c>
    </row>
    <row r="454" spans="1:8">
      <c r="A454" s="26" t="s">
        <v>1077</v>
      </c>
      <c r="B454" s="26" t="s">
        <v>1076</v>
      </c>
    </row>
    <row r="456" spans="1:8">
      <c r="A456" s="1" t="s">
        <v>1078</v>
      </c>
      <c r="B456" s="1" t="s">
        <v>1079</v>
      </c>
      <c r="C456" s="1" t="s">
        <v>1080</v>
      </c>
      <c r="D456" s="1" t="s">
        <v>404</v>
      </c>
      <c r="E456" s="4">
        <v>110.56</v>
      </c>
      <c r="H456" s="4">
        <v>7.9600000000000004E-2</v>
      </c>
    </row>
    <row r="457" spans="1:8">
      <c r="C457" s="1" t="s">
        <v>1081</v>
      </c>
    </row>
    <row r="458" spans="1:8">
      <c r="A458" s="1" t="s">
        <v>1082</v>
      </c>
      <c r="B458" s="1" t="s">
        <v>1079</v>
      </c>
      <c r="C458" s="1" t="s">
        <v>1080</v>
      </c>
      <c r="D458" s="1" t="s">
        <v>404</v>
      </c>
      <c r="E458" s="4">
        <v>11.8</v>
      </c>
      <c r="H458" s="4">
        <v>8.5000000000000006E-3</v>
      </c>
    </row>
    <row r="459" spans="1:8">
      <c r="C459" s="1" t="s">
        <v>1083</v>
      </c>
    </row>
    <row r="460" spans="1:8">
      <c r="A460" s="1" t="s">
        <v>1084</v>
      </c>
      <c r="B460" s="1" t="s">
        <v>1085</v>
      </c>
      <c r="C460" s="1" t="s">
        <v>1086</v>
      </c>
      <c r="D460" s="1" t="s">
        <v>584</v>
      </c>
      <c r="E460" s="4">
        <v>92.6</v>
      </c>
      <c r="H460" s="4">
        <v>3.7000000000000002E-3</v>
      </c>
    </row>
    <row r="461" spans="1:8">
      <c r="C461" s="1" t="s">
        <v>1087</v>
      </c>
    </row>
    <row r="462" spans="1:8">
      <c r="A462" s="1" t="s">
        <v>1088</v>
      </c>
      <c r="B462" s="1" t="s">
        <v>1089</v>
      </c>
      <c r="C462" s="1" t="s">
        <v>1090</v>
      </c>
      <c r="D462" s="1" t="s">
        <v>584</v>
      </c>
      <c r="E462" s="4">
        <v>97.23</v>
      </c>
      <c r="H462" s="4">
        <v>9.7000000000000005E-4</v>
      </c>
    </row>
    <row r="463" spans="1:8">
      <c r="C463" s="1" t="s">
        <v>354</v>
      </c>
    </row>
    <row r="464" spans="1:8">
      <c r="A464" s="1" t="s">
        <v>1091</v>
      </c>
      <c r="B464" s="1" t="s">
        <v>1092</v>
      </c>
      <c r="C464" s="1" t="s">
        <v>1093</v>
      </c>
      <c r="D464" s="1" t="s">
        <v>404</v>
      </c>
      <c r="E464" s="4">
        <v>9.92</v>
      </c>
    </row>
    <row r="465" spans="1:8">
      <c r="C465" s="1" t="s">
        <v>1094</v>
      </c>
    </row>
    <row r="466" spans="1:8">
      <c r="A466" s="1" t="s">
        <v>1095</v>
      </c>
      <c r="B466" s="1" t="s">
        <v>1096</v>
      </c>
      <c r="C466" s="1" t="s">
        <v>1093</v>
      </c>
      <c r="D466" s="1" t="s">
        <v>404</v>
      </c>
      <c r="E466" s="4">
        <v>14.45</v>
      </c>
      <c r="H466" s="4">
        <v>2.4599999999999999E-3</v>
      </c>
    </row>
    <row r="467" spans="1:8">
      <c r="C467" s="1" t="s">
        <v>1097</v>
      </c>
    </row>
    <row r="468" spans="1:8">
      <c r="A468" s="1" t="s">
        <v>1098</v>
      </c>
      <c r="B468" s="1" t="s">
        <v>1099</v>
      </c>
      <c r="C468" s="1" t="s">
        <v>1100</v>
      </c>
      <c r="D468" s="1" t="s">
        <v>391</v>
      </c>
      <c r="E468" s="4">
        <v>8.0000000000000002E-3</v>
      </c>
      <c r="H468" s="4">
        <v>8.0000000000000002E-3</v>
      </c>
    </row>
    <row r="469" spans="1:8">
      <c r="C469" s="1" t="s">
        <v>354</v>
      </c>
    </row>
    <row r="470" spans="1:8">
      <c r="A470" s="1" t="s">
        <v>1101</v>
      </c>
      <c r="B470" s="1" t="s">
        <v>1102</v>
      </c>
      <c r="C470" s="1" t="s">
        <v>1103</v>
      </c>
      <c r="D470" s="1" t="s">
        <v>404</v>
      </c>
      <c r="E470" s="4">
        <v>14.54</v>
      </c>
      <c r="H470" s="4">
        <v>5.8199999999999997E-3</v>
      </c>
    </row>
    <row r="471" spans="1:8">
      <c r="C471" s="1" t="s">
        <v>1104</v>
      </c>
    </row>
    <row r="472" spans="1:8">
      <c r="A472" s="1" t="s">
        <v>1105</v>
      </c>
      <c r="B472" s="1" t="s">
        <v>1106</v>
      </c>
      <c r="C472" s="1" t="s">
        <v>1103</v>
      </c>
      <c r="D472" s="1" t="s">
        <v>404</v>
      </c>
      <c r="E472" s="4">
        <v>28.9</v>
      </c>
      <c r="H472" s="4">
        <v>1.6469999999999999E-2</v>
      </c>
    </row>
    <row r="473" spans="1:8">
      <c r="C473" s="1" t="s">
        <v>1107</v>
      </c>
    </row>
    <row r="474" spans="1:8">
      <c r="A474" s="1" t="s">
        <v>1108</v>
      </c>
      <c r="B474" s="1" t="s">
        <v>1109</v>
      </c>
      <c r="C474" s="1" t="s">
        <v>1110</v>
      </c>
      <c r="D474" s="1" t="s">
        <v>404</v>
      </c>
      <c r="E474" s="4">
        <v>51.401000000000003</v>
      </c>
      <c r="H474" s="4">
        <v>0.28271000000000002</v>
      </c>
    </row>
    <row r="475" spans="1:8">
      <c r="C475" s="1" t="s">
        <v>354</v>
      </c>
    </row>
    <row r="476" spans="1:8">
      <c r="A476" s="1" t="s">
        <v>1111</v>
      </c>
      <c r="B476" s="1" t="s">
        <v>1112</v>
      </c>
      <c r="C476" s="1" t="s">
        <v>1113</v>
      </c>
      <c r="D476" s="1" t="s">
        <v>404</v>
      </c>
      <c r="E476" s="4">
        <v>14.45</v>
      </c>
      <c r="H476" s="4">
        <v>2.4599999999999999E-3</v>
      </c>
    </row>
    <row r="477" spans="1:8">
      <c r="C477" s="1" t="s">
        <v>354</v>
      </c>
    </row>
    <row r="478" spans="1:8">
      <c r="A478" s="1" t="s">
        <v>1114</v>
      </c>
      <c r="B478" s="1" t="s">
        <v>1115</v>
      </c>
      <c r="C478" s="1" t="s">
        <v>1116</v>
      </c>
      <c r="D478" s="1" t="s">
        <v>404</v>
      </c>
      <c r="E478" s="4">
        <v>16.617999999999999</v>
      </c>
      <c r="H478" s="4">
        <v>6.6499999999999997E-3</v>
      </c>
    </row>
    <row r="479" spans="1:8">
      <c r="C479" s="1" t="s">
        <v>354</v>
      </c>
    </row>
    <row r="480" spans="1:8">
      <c r="A480" s="1" t="s">
        <v>1117</v>
      </c>
      <c r="B480" s="1" t="s">
        <v>1118</v>
      </c>
      <c r="C480" s="1" t="s">
        <v>1119</v>
      </c>
      <c r="D480" s="1" t="s">
        <v>404</v>
      </c>
      <c r="E480" s="4">
        <v>14.45</v>
      </c>
      <c r="H480" s="4">
        <v>2.8900000000000002E-3</v>
      </c>
    </row>
    <row r="481" spans="1:8">
      <c r="C481" s="1" t="s">
        <v>1120</v>
      </c>
    </row>
    <row r="482" spans="1:8">
      <c r="A482" s="1" t="s">
        <v>1121</v>
      </c>
      <c r="B482" s="1" t="s">
        <v>1122</v>
      </c>
      <c r="C482" s="1" t="s">
        <v>1123</v>
      </c>
      <c r="D482" s="1" t="s">
        <v>404</v>
      </c>
      <c r="E482" s="4">
        <v>15.173</v>
      </c>
      <c r="H482" s="4">
        <v>4.5500000000000002E-3</v>
      </c>
    </row>
    <row r="483" spans="1:8">
      <c r="C483" s="1" t="s">
        <v>354</v>
      </c>
    </row>
    <row r="484" spans="1:8">
      <c r="A484" s="1" t="s">
        <v>1124</v>
      </c>
      <c r="B484" s="1" t="s">
        <v>1125</v>
      </c>
      <c r="C484" s="1" t="s">
        <v>1126</v>
      </c>
      <c r="D484" s="1" t="s">
        <v>391</v>
      </c>
      <c r="E484" s="4">
        <v>0.42499999999999999</v>
      </c>
    </row>
    <row r="485" spans="1:8">
      <c r="C485" s="1" t="s">
        <v>354</v>
      </c>
    </row>
    <row r="486" spans="1:8">
      <c r="A486" s="29" t="s">
        <v>395</v>
      </c>
      <c r="B486" s="30"/>
      <c r="C486" s="30"/>
      <c r="D486" s="30"/>
      <c r="E486" s="31"/>
      <c r="F486" s="32"/>
      <c r="G486" s="33"/>
      <c r="H486" s="34">
        <f>SUM(H456:H485)</f>
        <v>0.42478000000000005</v>
      </c>
    </row>
    <row r="487" spans="1:8">
      <c r="B487" s="26" t="s">
        <v>354</v>
      </c>
    </row>
    <row r="488" spans="1:8">
      <c r="A488" s="26" t="s">
        <v>1128</v>
      </c>
      <c r="B488" s="26" t="s">
        <v>1127</v>
      </c>
    </row>
    <row r="490" spans="1:8">
      <c r="A490" s="1" t="s">
        <v>1129</v>
      </c>
      <c r="B490" s="1" t="s">
        <v>1130</v>
      </c>
      <c r="C490" s="1" t="s">
        <v>1131</v>
      </c>
      <c r="D490" s="1" t="s">
        <v>404</v>
      </c>
      <c r="E490" s="4">
        <v>433.072</v>
      </c>
    </row>
    <row r="491" spans="1:8">
      <c r="C491" s="1" t="s">
        <v>1132</v>
      </c>
    </row>
    <row r="492" spans="1:8">
      <c r="A492" s="1" t="s">
        <v>1133</v>
      </c>
      <c r="B492" s="1" t="s">
        <v>1134</v>
      </c>
      <c r="C492" s="1" t="s">
        <v>1135</v>
      </c>
      <c r="D492" s="1" t="s">
        <v>404</v>
      </c>
      <c r="E492" s="4">
        <v>432.6</v>
      </c>
    </row>
    <row r="493" spans="1:8">
      <c r="C493" s="1" t="s">
        <v>1136</v>
      </c>
    </row>
    <row r="494" spans="1:8">
      <c r="A494" s="1" t="s">
        <v>1137</v>
      </c>
      <c r="B494" s="1" t="s">
        <v>1138</v>
      </c>
      <c r="C494" s="1" t="s">
        <v>1139</v>
      </c>
      <c r="D494" s="1" t="s">
        <v>404</v>
      </c>
      <c r="E494" s="4">
        <v>497.49</v>
      </c>
      <c r="H494" s="4">
        <v>2.4874499999999999</v>
      </c>
    </row>
    <row r="495" spans="1:8">
      <c r="C495" s="1" t="s">
        <v>354</v>
      </c>
    </row>
    <row r="496" spans="1:8">
      <c r="A496" s="1" t="s">
        <v>1140</v>
      </c>
      <c r="B496" s="1" t="s">
        <v>1141</v>
      </c>
      <c r="C496" s="1" t="s">
        <v>1142</v>
      </c>
      <c r="D496" s="1" t="s">
        <v>404</v>
      </c>
      <c r="E496" s="4">
        <v>432.6</v>
      </c>
    </row>
    <row r="497" spans="1:8">
      <c r="C497" s="1" t="s">
        <v>354</v>
      </c>
    </row>
    <row r="498" spans="1:8">
      <c r="A498" s="1" t="s">
        <v>1143</v>
      </c>
      <c r="B498" s="1" t="s">
        <v>1144</v>
      </c>
      <c r="C498" s="1" t="s">
        <v>1145</v>
      </c>
      <c r="D498" s="1" t="s">
        <v>391</v>
      </c>
      <c r="E498" s="4">
        <v>2.4870000000000001</v>
      </c>
    </row>
    <row r="499" spans="1:8">
      <c r="C499" s="1" t="s">
        <v>354</v>
      </c>
    </row>
    <row r="500" spans="1:8">
      <c r="A500" s="29" t="s">
        <v>395</v>
      </c>
      <c r="B500" s="30"/>
      <c r="C500" s="30"/>
      <c r="D500" s="30"/>
      <c r="E500" s="31"/>
      <c r="F500" s="32"/>
      <c r="G500" s="33"/>
      <c r="H500" s="34">
        <f>SUM(H490:H499)</f>
        <v>2.4874499999999999</v>
      </c>
    </row>
    <row r="501" spans="1:8">
      <c r="B501" s="26" t="s">
        <v>354</v>
      </c>
    </row>
    <row r="502" spans="1:8">
      <c r="A502" s="26" t="s">
        <v>1147</v>
      </c>
      <c r="B502" s="26" t="s">
        <v>1146</v>
      </c>
    </row>
    <row r="504" spans="1:8">
      <c r="A504" s="1" t="s">
        <v>1148</v>
      </c>
      <c r="B504" s="1" t="s">
        <v>1149</v>
      </c>
      <c r="C504" s="1" t="s">
        <v>1150</v>
      </c>
      <c r="D504" s="1" t="s">
        <v>404</v>
      </c>
      <c r="E504" s="4">
        <v>9.1</v>
      </c>
    </row>
    <row r="505" spans="1:8">
      <c r="C505" s="1" t="s">
        <v>1151</v>
      </c>
    </row>
    <row r="506" spans="1:8">
      <c r="A506" s="1" t="s">
        <v>1152</v>
      </c>
      <c r="B506" s="1" t="s">
        <v>1153</v>
      </c>
      <c r="C506" s="1" t="s">
        <v>1154</v>
      </c>
      <c r="D506" s="1" t="s">
        <v>404</v>
      </c>
      <c r="E506" s="4">
        <v>9.282</v>
      </c>
      <c r="H506" s="4">
        <v>6.497E-2</v>
      </c>
    </row>
    <row r="507" spans="1:8">
      <c r="C507" s="1" t="s">
        <v>354</v>
      </c>
    </row>
    <row r="508" spans="1:8">
      <c r="A508" s="1" t="s">
        <v>1155</v>
      </c>
      <c r="B508" s="1" t="s">
        <v>1156</v>
      </c>
      <c r="C508" s="1" t="s">
        <v>1157</v>
      </c>
      <c r="D508" s="1" t="s">
        <v>404</v>
      </c>
      <c r="E508" s="4">
        <v>52.4</v>
      </c>
      <c r="H508" s="4">
        <v>8.3800000000000003E-3</v>
      </c>
    </row>
    <row r="509" spans="1:8">
      <c r="C509" s="1" t="s">
        <v>1158</v>
      </c>
    </row>
    <row r="510" spans="1:8">
      <c r="A510" s="1" t="s">
        <v>1159</v>
      </c>
      <c r="B510" s="1" t="s">
        <v>1160</v>
      </c>
      <c r="C510" s="1" t="s">
        <v>1161</v>
      </c>
      <c r="D510" s="1" t="s">
        <v>404</v>
      </c>
      <c r="E510" s="4">
        <v>42.85</v>
      </c>
      <c r="H510" s="4">
        <v>2.2710000000000001E-2</v>
      </c>
    </row>
    <row r="511" spans="1:8">
      <c r="C511" s="1" t="s">
        <v>1162</v>
      </c>
    </row>
    <row r="512" spans="1:8">
      <c r="A512" s="1" t="s">
        <v>1163</v>
      </c>
      <c r="B512" s="1" t="s">
        <v>1164</v>
      </c>
      <c r="C512" s="1" t="s">
        <v>1165</v>
      </c>
      <c r="D512" s="1" t="s">
        <v>404</v>
      </c>
      <c r="E512" s="4">
        <v>43.707000000000001</v>
      </c>
      <c r="H512" s="4">
        <v>0.27534999999999998</v>
      </c>
    </row>
    <row r="513" spans="1:8">
      <c r="C513" s="1" t="s">
        <v>354</v>
      </c>
    </row>
    <row r="514" spans="1:8">
      <c r="A514" s="1" t="s">
        <v>1166</v>
      </c>
      <c r="B514" s="1" t="s">
        <v>1160</v>
      </c>
      <c r="C514" s="1" t="s">
        <v>1167</v>
      </c>
      <c r="D514" s="1" t="s">
        <v>404</v>
      </c>
      <c r="E514" s="4">
        <v>368.62</v>
      </c>
      <c r="H514" s="4">
        <v>0.19536999999999999</v>
      </c>
    </row>
    <row r="515" spans="1:8">
      <c r="C515" s="1" t="s">
        <v>1162</v>
      </c>
    </row>
    <row r="516" spans="1:8">
      <c r="A516" s="1" t="s">
        <v>1168</v>
      </c>
      <c r="B516" s="1" t="s">
        <v>1169</v>
      </c>
      <c r="C516" s="1" t="s">
        <v>1170</v>
      </c>
      <c r="D516" s="1" t="s">
        <v>404</v>
      </c>
      <c r="E516" s="4">
        <v>375.99200000000002</v>
      </c>
      <c r="H516" s="4">
        <v>0.78957999999999995</v>
      </c>
    </row>
    <row r="517" spans="1:8">
      <c r="C517" s="1" t="s">
        <v>354</v>
      </c>
    </row>
    <row r="518" spans="1:8">
      <c r="A518" s="1" t="s">
        <v>1171</v>
      </c>
      <c r="B518" s="1" t="s">
        <v>1172</v>
      </c>
      <c r="C518" s="1" t="s">
        <v>1173</v>
      </c>
      <c r="D518" s="1" t="s">
        <v>404</v>
      </c>
      <c r="E518" s="4">
        <v>375.99200000000002</v>
      </c>
      <c r="H518" s="4">
        <v>1.84236</v>
      </c>
    </row>
    <row r="519" spans="1:8">
      <c r="C519" s="1" t="s">
        <v>354</v>
      </c>
    </row>
    <row r="520" spans="1:8">
      <c r="A520" s="1" t="s">
        <v>1174</v>
      </c>
      <c r="B520" s="1" t="s">
        <v>1175</v>
      </c>
      <c r="C520" s="1" t="s">
        <v>1157</v>
      </c>
      <c r="D520" s="1" t="s">
        <v>404</v>
      </c>
      <c r="E520" s="4">
        <v>368.62</v>
      </c>
      <c r="H520" s="4">
        <v>7.3719999999999994E-2</v>
      </c>
    </row>
    <row r="521" spans="1:8">
      <c r="C521" s="1" t="s">
        <v>1158</v>
      </c>
    </row>
    <row r="522" spans="1:8">
      <c r="A522" s="1" t="s">
        <v>1176</v>
      </c>
      <c r="B522" s="1" t="s">
        <v>1177</v>
      </c>
      <c r="C522" s="1" t="s">
        <v>1178</v>
      </c>
      <c r="D522" s="1" t="s">
        <v>404</v>
      </c>
      <c r="E522" s="4">
        <v>351.43</v>
      </c>
      <c r="H522" s="4">
        <v>1.0540000000000001E-2</v>
      </c>
    </row>
    <row r="523" spans="1:8">
      <c r="C523" s="1" t="s">
        <v>1179</v>
      </c>
    </row>
    <row r="524" spans="1:8">
      <c r="A524" s="1" t="s">
        <v>1180</v>
      </c>
      <c r="B524" s="1" t="s">
        <v>1181</v>
      </c>
      <c r="C524" s="1" t="s">
        <v>1182</v>
      </c>
      <c r="D524" s="1" t="s">
        <v>359</v>
      </c>
      <c r="E524" s="4">
        <v>0.108</v>
      </c>
      <c r="H524" s="4">
        <v>2.3800000000000002E-3</v>
      </c>
    </row>
    <row r="525" spans="1:8">
      <c r="C525" s="1" t="s">
        <v>1183</v>
      </c>
    </row>
    <row r="526" spans="1:8">
      <c r="A526" s="1" t="s">
        <v>1184</v>
      </c>
      <c r="B526" s="1" t="s">
        <v>1181</v>
      </c>
      <c r="C526" s="1" t="s">
        <v>1182</v>
      </c>
      <c r="D526" s="1" t="s">
        <v>359</v>
      </c>
      <c r="E526" s="4">
        <v>13.663</v>
      </c>
      <c r="H526" s="4">
        <v>0.30059000000000002</v>
      </c>
    </row>
    <row r="527" spans="1:8">
      <c r="C527" s="1" t="s">
        <v>1185</v>
      </c>
    </row>
    <row r="528" spans="1:8">
      <c r="A528" s="1" t="s">
        <v>1186</v>
      </c>
      <c r="B528" s="1" t="s">
        <v>1187</v>
      </c>
      <c r="C528" s="1" t="s">
        <v>1188</v>
      </c>
      <c r="D528" s="1" t="s">
        <v>404</v>
      </c>
      <c r="E528" s="4">
        <v>12.938000000000001</v>
      </c>
      <c r="H528" s="4">
        <v>2.2000000000000001E-3</v>
      </c>
    </row>
    <row r="529" spans="1:8">
      <c r="C529" s="1" t="s">
        <v>354</v>
      </c>
    </row>
    <row r="530" spans="1:8">
      <c r="A530" s="1" t="s">
        <v>1189</v>
      </c>
      <c r="B530" s="1" t="s">
        <v>1190</v>
      </c>
      <c r="C530" s="1" t="s">
        <v>1191</v>
      </c>
      <c r="D530" s="1" t="s">
        <v>404</v>
      </c>
      <c r="E530" s="4">
        <v>37.994999999999997</v>
      </c>
      <c r="H530" s="4">
        <v>2.0140000000000002E-2</v>
      </c>
    </row>
    <row r="531" spans="1:8">
      <c r="C531" s="1" t="s">
        <v>1192</v>
      </c>
    </row>
    <row r="532" spans="1:8">
      <c r="A532" s="1" t="s">
        <v>1193</v>
      </c>
      <c r="B532" s="1" t="s">
        <v>1169</v>
      </c>
      <c r="C532" s="1" t="s">
        <v>1170</v>
      </c>
      <c r="D532" s="1" t="s">
        <v>404</v>
      </c>
      <c r="E532" s="4">
        <v>25.213999999999999</v>
      </c>
      <c r="H532" s="4">
        <v>5.2949999999999997E-2</v>
      </c>
    </row>
    <row r="533" spans="1:8">
      <c r="C533" s="1" t="s">
        <v>354</v>
      </c>
    </row>
    <row r="534" spans="1:8">
      <c r="A534" s="1" t="s">
        <v>1194</v>
      </c>
      <c r="B534" s="1" t="s">
        <v>1172</v>
      </c>
      <c r="C534" s="1" t="s">
        <v>1173</v>
      </c>
      <c r="D534" s="1" t="s">
        <v>404</v>
      </c>
      <c r="E534" s="4">
        <v>13.157999999999999</v>
      </c>
      <c r="H534" s="4">
        <v>6.447E-2</v>
      </c>
    </row>
    <row r="535" spans="1:8">
      <c r="C535" s="1" t="s">
        <v>354</v>
      </c>
    </row>
    <row r="536" spans="1:8">
      <c r="A536" s="1" t="s">
        <v>1195</v>
      </c>
      <c r="B536" s="1" t="s">
        <v>1196</v>
      </c>
      <c r="C536" s="1" t="s">
        <v>1197</v>
      </c>
      <c r="D536" s="1" t="s">
        <v>359</v>
      </c>
      <c r="E536" s="4">
        <v>3.4000000000000002E-2</v>
      </c>
      <c r="H536" s="4">
        <v>5.1000000000000004E-4</v>
      </c>
    </row>
    <row r="537" spans="1:8">
      <c r="C537" s="1" t="s">
        <v>1198</v>
      </c>
    </row>
    <row r="538" spans="1:8">
      <c r="A538" s="1" t="s">
        <v>1199</v>
      </c>
      <c r="B538" s="1" t="s">
        <v>1200</v>
      </c>
      <c r="C538" s="1" t="s">
        <v>1201</v>
      </c>
      <c r="D538" s="1" t="s">
        <v>404</v>
      </c>
      <c r="E538" s="4">
        <v>340.18</v>
      </c>
      <c r="H538" s="4">
        <v>0.41502</v>
      </c>
    </row>
    <row r="539" spans="1:8">
      <c r="C539" s="1" t="s">
        <v>1202</v>
      </c>
    </row>
    <row r="540" spans="1:8">
      <c r="A540" s="1" t="s">
        <v>1203</v>
      </c>
      <c r="B540" s="1" t="s">
        <v>1085</v>
      </c>
      <c r="C540" s="1" t="s">
        <v>1086</v>
      </c>
      <c r="D540" s="1" t="s">
        <v>584</v>
      </c>
      <c r="E540" s="4">
        <v>24.3</v>
      </c>
      <c r="H540" s="4">
        <v>9.7000000000000005E-4</v>
      </c>
    </row>
    <row r="541" spans="1:8">
      <c r="C541" s="1" t="s">
        <v>1087</v>
      </c>
    </row>
    <row r="542" spans="1:8">
      <c r="A542" s="1" t="s">
        <v>1204</v>
      </c>
      <c r="B542" s="1" t="s">
        <v>1181</v>
      </c>
      <c r="C542" s="1" t="s">
        <v>1182</v>
      </c>
      <c r="D542" s="1" t="s">
        <v>359</v>
      </c>
      <c r="E542" s="4">
        <v>0.05</v>
      </c>
      <c r="H542" s="4">
        <v>1.1000000000000001E-3</v>
      </c>
    </row>
    <row r="543" spans="1:8">
      <c r="C543" s="1" t="s">
        <v>1183</v>
      </c>
    </row>
    <row r="544" spans="1:8">
      <c r="A544" s="1" t="s">
        <v>1205</v>
      </c>
      <c r="B544" s="1" t="s">
        <v>1206</v>
      </c>
      <c r="C544" s="1" t="s">
        <v>1207</v>
      </c>
      <c r="D544" s="1" t="s">
        <v>391</v>
      </c>
      <c r="E544" s="4">
        <v>4.1429999999999998</v>
      </c>
    </row>
    <row r="545" spans="1:8">
      <c r="C545" s="1" t="s">
        <v>354</v>
      </c>
    </row>
    <row r="546" spans="1:8">
      <c r="A546" s="29" t="s">
        <v>395</v>
      </c>
      <c r="B546" s="30"/>
      <c r="C546" s="30"/>
      <c r="D546" s="30"/>
      <c r="E546" s="31"/>
      <c r="F546" s="32"/>
      <c r="G546" s="33"/>
      <c r="H546" s="34">
        <f>SUM(H504:H545)</f>
        <v>4.1433099999999996</v>
      </c>
    </row>
    <row r="547" spans="1:8">
      <c r="B547" s="26" t="s">
        <v>354</v>
      </c>
    </row>
    <row r="548" spans="1:8">
      <c r="A548" s="26" t="s">
        <v>1209</v>
      </c>
      <c r="B548" s="26" t="s">
        <v>1208</v>
      </c>
    </row>
    <row r="550" spans="1:8">
      <c r="A550" s="1" t="s">
        <v>1210</v>
      </c>
      <c r="B550" s="1" t="s">
        <v>872</v>
      </c>
      <c r="C550" s="1" t="s">
        <v>1211</v>
      </c>
      <c r="D550" s="1" t="s">
        <v>874</v>
      </c>
      <c r="E550" s="4">
        <v>1</v>
      </c>
    </row>
    <row r="551" spans="1:8">
      <c r="C551" s="1" t="s">
        <v>354</v>
      </c>
    </row>
    <row r="552" spans="1:8">
      <c r="A552" s="1" t="s">
        <v>1212</v>
      </c>
      <c r="B552" s="1" t="s">
        <v>1213</v>
      </c>
      <c r="C552" s="1" t="s">
        <v>1214</v>
      </c>
      <c r="D552" s="1" t="s">
        <v>874</v>
      </c>
      <c r="E552" s="4">
        <v>1</v>
      </c>
    </row>
    <row r="553" spans="1:8">
      <c r="C553" s="65" t="s">
        <v>1215</v>
      </c>
    </row>
    <row r="554" spans="1:8">
      <c r="A554" s="29" t="s">
        <v>395</v>
      </c>
      <c r="B554" s="30"/>
      <c r="C554" s="30"/>
      <c r="D554" s="30"/>
      <c r="E554" s="31"/>
      <c r="F554" s="32"/>
      <c r="G554" s="33"/>
      <c r="H554" s="34">
        <f>SUM(H550:H553)</f>
        <v>0</v>
      </c>
    </row>
    <row r="555" spans="1:8">
      <c r="B555" s="26" t="s">
        <v>354</v>
      </c>
    </row>
    <row r="556" spans="1:8">
      <c r="A556" s="26" t="s">
        <v>1217</v>
      </c>
      <c r="B556" s="26" t="s">
        <v>1216</v>
      </c>
    </row>
    <row r="558" spans="1:8">
      <c r="A558" s="1" t="s">
        <v>1218</v>
      </c>
      <c r="B558" s="1" t="s">
        <v>1219</v>
      </c>
      <c r="C558" s="1" t="s">
        <v>1220</v>
      </c>
      <c r="D558" s="1" t="s">
        <v>1221</v>
      </c>
      <c r="E558" s="4">
        <v>2</v>
      </c>
      <c r="H558" s="4">
        <v>0.12103999999999999</v>
      </c>
    </row>
    <row r="559" spans="1:8">
      <c r="C559" s="1" t="s">
        <v>354</v>
      </c>
    </row>
    <row r="560" spans="1:8">
      <c r="A560" s="29" t="s">
        <v>395</v>
      </c>
      <c r="B560" s="30"/>
      <c r="C560" s="30"/>
      <c r="D560" s="30"/>
      <c r="E560" s="31"/>
      <c r="F560" s="32"/>
      <c r="G560" s="33"/>
      <c r="H560" s="34">
        <f>SUM(H558:H559)</f>
        <v>0.12103999999999999</v>
      </c>
    </row>
    <row r="561" spans="1:8">
      <c r="B561" s="26" t="s">
        <v>354</v>
      </c>
    </row>
    <row r="562" spans="1:8">
      <c r="A562" s="26" t="s">
        <v>1223</v>
      </c>
      <c r="B562" s="26" t="s">
        <v>1222</v>
      </c>
    </row>
    <row r="564" spans="1:8">
      <c r="A564" s="1" t="s">
        <v>1224</v>
      </c>
      <c r="B564" s="1" t="s">
        <v>1225</v>
      </c>
      <c r="C564" s="1" t="s">
        <v>1226</v>
      </c>
      <c r="D564" s="1" t="s">
        <v>1221</v>
      </c>
      <c r="E564" s="4">
        <v>1</v>
      </c>
    </row>
    <row r="565" spans="1:8">
      <c r="C565" s="1" t="s">
        <v>354</v>
      </c>
    </row>
    <row r="566" spans="1:8">
      <c r="A566" s="1" t="s">
        <v>1227</v>
      </c>
      <c r="B566" s="1" t="s">
        <v>1228</v>
      </c>
      <c r="C566" s="1" t="s">
        <v>1229</v>
      </c>
      <c r="D566" s="1" t="s">
        <v>1221</v>
      </c>
      <c r="E566" s="4">
        <v>7</v>
      </c>
    </row>
    <row r="567" spans="1:8">
      <c r="C567" s="1" t="s">
        <v>354</v>
      </c>
    </row>
    <row r="568" spans="1:8">
      <c r="A568" s="1" t="s">
        <v>1230</v>
      </c>
      <c r="B568" s="1" t="s">
        <v>1231</v>
      </c>
      <c r="C568" s="1" t="s">
        <v>1232</v>
      </c>
      <c r="D568" s="1" t="s">
        <v>464</v>
      </c>
      <c r="E568" s="4">
        <v>7</v>
      </c>
    </row>
    <row r="569" spans="1:8">
      <c r="C569" s="1" t="s">
        <v>354</v>
      </c>
    </row>
    <row r="570" spans="1:8">
      <c r="A570" s="29" t="s">
        <v>395</v>
      </c>
      <c r="B570" s="30"/>
      <c r="C570" s="30"/>
      <c r="D570" s="30"/>
      <c r="E570" s="31"/>
      <c r="F570" s="32"/>
      <c r="G570" s="33"/>
      <c r="H570" s="34">
        <f>SUM(H564:H569)</f>
        <v>0</v>
      </c>
    </row>
    <row r="571" spans="1:8">
      <c r="B571" s="26" t="s">
        <v>354</v>
      </c>
    </row>
    <row r="572" spans="1:8">
      <c r="A572" s="26" t="s">
        <v>1234</v>
      </c>
      <c r="B572" s="26" t="s">
        <v>1233</v>
      </c>
    </row>
    <row r="574" spans="1:8">
      <c r="A574" s="1" t="s">
        <v>1235</v>
      </c>
      <c r="B574" s="1" t="s">
        <v>872</v>
      </c>
      <c r="C574" s="1" t="s">
        <v>1236</v>
      </c>
      <c r="D574" s="1" t="s">
        <v>874</v>
      </c>
      <c r="E574" s="4">
        <v>1</v>
      </c>
    </row>
    <row r="575" spans="1:8">
      <c r="C575" s="1" t="s">
        <v>354</v>
      </c>
    </row>
    <row r="576" spans="1:8">
      <c r="A576" s="1" t="s">
        <v>1237</v>
      </c>
      <c r="B576" s="1" t="s">
        <v>1213</v>
      </c>
      <c r="C576" s="1" t="s">
        <v>1238</v>
      </c>
      <c r="D576" s="1" t="s">
        <v>874</v>
      </c>
      <c r="E576" s="4">
        <v>1</v>
      </c>
    </row>
    <row r="577" spans="1:8">
      <c r="C577" s="64" t="s">
        <v>1239</v>
      </c>
    </row>
    <row r="578" spans="1:8">
      <c r="A578" s="29" t="s">
        <v>395</v>
      </c>
      <c r="B578" s="30"/>
      <c r="C578" s="30"/>
      <c r="D578" s="30"/>
      <c r="E578" s="31"/>
      <c r="F578" s="32"/>
      <c r="G578" s="33"/>
      <c r="H578" s="34">
        <f>SUM(H574:H577)</f>
        <v>0</v>
      </c>
    </row>
    <row r="579" spans="1:8">
      <c r="B579" s="26" t="s">
        <v>354</v>
      </c>
    </row>
    <row r="580" spans="1:8">
      <c r="A580" s="26" t="s">
        <v>1241</v>
      </c>
      <c r="B580" s="26" t="s">
        <v>1240</v>
      </c>
    </row>
    <row r="582" spans="1:8">
      <c r="A582" s="1" t="s">
        <v>1242</v>
      </c>
      <c r="B582" s="1" t="s">
        <v>872</v>
      </c>
      <c r="C582" s="1" t="s">
        <v>1243</v>
      </c>
      <c r="D582" s="1" t="s">
        <v>874</v>
      </c>
      <c r="E582" s="4">
        <v>1</v>
      </c>
    </row>
    <row r="583" spans="1:8">
      <c r="C583" s="1" t="s">
        <v>1244</v>
      </c>
    </row>
    <row r="584" spans="1:8">
      <c r="A584" s="1" t="s">
        <v>1245</v>
      </c>
      <c r="B584" s="1" t="s">
        <v>1066</v>
      </c>
      <c r="C584" s="1" t="s">
        <v>1246</v>
      </c>
      <c r="D584" s="1" t="s">
        <v>874</v>
      </c>
      <c r="E584" s="4">
        <v>1</v>
      </c>
    </row>
    <row r="585" spans="1:8">
      <c r="C585" s="65" t="s">
        <v>1247</v>
      </c>
    </row>
    <row r="586" spans="1:8">
      <c r="A586" s="1" t="s">
        <v>1248</v>
      </c>
      <c r="B586" s="1" t="s">
        <v>1066</v>
      </c>
      <c r="C586" s="1" t="s">
        <v>1249</v>
      </c>
      <c r="D586" s="1" t="s">
        <v>874</v>
      </c>
      <c r="E586" s="4">
        <v>1</v>
      </c>
    </row>
    <row r="587" spans="1:8">
      <c r="C587" s="65" t="s">
        <v>1250</v>
      </c>
    </row>
    <row r="588" spans="1:8">
      <c r="A588" s="29" t="s">
        <v>395</v>
      </c>
      <c r="B588" s="30"/>
      <c r="C588" s="30"/>
      <c r="D588" s="30"/>
      <c r="E588" s="31"/>
      <c r="F588" s="32"/>
      <c r="G588" s="33"/>
      <c r="H588" s="34">
        <f>SUM(H582:H587)</f>
        <v>0</v>
      </c>
    </row>
    <row r="589" spans="1:8">
      <c r="B589" s="26" t="s">
        <v>354</v>
      </c>
    </row>
    <row r="590" spans="1:8">
      <c r="A590" s="26" t="s">
        <v>1252</v>
      </c>
      <c r="B590" s="26" t="s">
        <v>1251</v>
      </c>
    </row>
    <row r="592" spans="1:8">
      <c r="A592" s="1" t="s">
        <v>1253</v>
      </c>
      <c r="B592" s="1" t="s">
        <v>1254</v>
      </c>
      <c r="C592" s="1" t="s">
        <v>1255</v>
      </c>
      <c r="D592" s="1" t="s">
        <v>404</v>
      </c>
      <c r="E592" s="4">
        <v>391.68</v>
      </c>
    </row>
    <row r="593" spans="1:8">
      <c r="C593" s="1" t="s">
        <v>354</v>
      </c>
    </row>
    <row r="594" spans="1:8">
      <c r="A594" s="1" t="s">
        <v>1256</v>
      </c>
      <c r="B594" s="1" t="s">
        <v>1257</v>
      </c>
      <c r="C594" s="1" t="s">
        <v>1258</v>
      </c>
      <c r="D594" s="1" t="s">
        <v>404</v>
      </c>
      <c r="E594" s="4">
        <v>77.120999999999995</v>
      </c>
      <c r="H594" s="4">
        <v>1.311E-2</v>
      </c>
    </row>
    <row r="595" spans="1:8">
      <c r="C595" s="1" t="s">
        <v>354</v>
      </c>
    </row>
    <row r="596" spans="1:8">
      <c r="A596" s="1" t="s">
        <v>1259</v>
      </c>
      <c r="B596" s="1" t="s">
        <v>1260</v>
      </c>
      <c r="C596" s="1" t="s">
        <v>1261</v>
      </c>
      <c r="D596" s="1" t="s">
        <v>359</v>
      </c>
      <c r="E596" s="4">
        <v>1</v>
      </c>
      <c r="H596" s="4">
        <v>0.55000000000000004</v>
      </c>
    </row>
    <row r="597" spans="1:8">
      <c r="C597" s="1" t="s">
        <v>354</v>
      </c>
    </row>
    <row r="598" spans="1:8">
      <c r="A598" s="1" t="s">
        <v>1262</v>
      </c>
      <c r="B598" s="1" t="s">
        <v>1263</v>
      </c>
      <c r="C598" s="1" t="s">
        <v>1264</v>
      </c>
      <c r="D598" s="1" t="s">
        <v>359</v>
      </c>
      <c r="E598" s="4">
        <v>0.04</v>
      </c>
      <c r="H598" s="4">
        <v>2.1999999999999999E-2</v>
      </c>
    </row>
    <row r="599" spans="1:8">
      <c r="C599" s="1" t="s">
        <v>1265</v>
      </c>
    </row>
    <row r="600" spans="1:8">
      <c r="A600" s="1" t="s">
        <v>1266</v>
      </c>
      <c r="B600" s="1" t="s">
        <v>1267</v>
      </c>
      <c r="C600" s="1" t="s">
        <v>1268</v>
      </c>
      <c r="D600" s="1" t="s">
        <v>359</v>
      </c>
      <c r="E600" s="4">
        <v>1.04</v>
      </c>
      <c r="H600" s="4">
        <v>1.504E-2</v>
      </c>
    </row>
    <row r="601" spans="1:8">
      <c r="C601" s="1" t="s">
        <v>1269</v>
      </c>
    </row>
    <row r="602" spans="1:8">
      <c r="A602" s="1" t="s">
        <v>1270</v>
      </c>
      <c r="B602" s="1" t="s">
        <v>1271</v>
      </c>
      <c r="C602" s="1" t="s">
        <v>1272</v>
      </c>
      <c r="D602" s="1" t="s">
        <v>404</v>
      </c>
      <c r="E602" s="4">
        <v>432.6</v>
      </c>
    </row>
    <row r="603" spans="1:8">
      <c r="C603" s="1" t="s">
        <v>1273</v>
      </c>
    </row>
    <row r="604" spans="1:8">
      <c r="A604" s="1" t="s">
        <v>1274</v>
      </c>
      <c r="B604" s="1" t="s">
        <v>1275</v>
      </c>
      <c r="C604" s="1" t="s">
        <v>1276</v>
      </c>
      <c r="D604" s="1" t="s">
        <v>359</v>
      </c>
      <c r="E604" s="4">
        <v>11.897</v>
      </c>
      <c r="H604" s="4">
        <v>6.5433500000000002</v>
      </c>
    </row>
    <row r="605" spans="1:8">
      <c r="C605" s="1" t="s">
        <v>354</v>
      </c>
    </row>
    <row r="606" spans="1:8">
      <c r="A606" s="1" t="s">
        <v>1277</v>
      </c>
      <c r="B606" s="1" t="s">
        <v>1278</v>
      </c>
      <c r="C606" s="1" t="s">
        <v>1268</v>
      </c>
      <c r="D606" s="1" t="s">
        <v>359</v>
      </c>
      <c r="E606" s="4">
        <v>11.897</v>
      </c>
      <c r="H606" s="4">
        <v>0.27124999999999999</v>
      </c>
    </row>
    <row r="607" spans="1:8">
      <c r="C607" s="1" t="s">
        <v>1279</v>
      </c>
    </row>
    <row r="608" spans="1:8">
      <c r="A608" s="1" t="s">
        <v>1280</v>
      </c>
      <c r="B608" s="1" t="s">
        <v>1281</v>
      </c>
      <c r="C608" s="1" t="s">
        <v>1282</v>
      </c>
      <c r="D608" s="1" t="s">
        <v>404</v>
      </c>
      <c r="E608" s="4">
        <v>64.02</v>
      </c>
      <c r="H608" s="4">
        <v>1.1619600000000001</v>
      </c>
    </row>
    <row r="609" spans="1:8">
      <c r="C609" s="1" t="s">
        <v>1283</v>
      </c>
    </row>
    <row r="610" spans="1:8">
      <c r="A610" s="1" t="s">
        <v>1284</v>
      </c>
      <c r="B610" s="1" t="s">
        <v>1285</v>
      </c>
      <c r="C610" s="1" t="s">
        <v>1286</v>
      </c>
      <c r="D610" s="1" t="s">
        <v>404</v>
      </c>
      <c r="E610" s="4">
        <v>67.98</v>
      </c>
      <c r="H610" s="4">
        <v>0.95648</v>
      </c>
    </row>
    <row r="611" spans="1:8">
      <c r="C611" s="1" t="s">
        <v>1287</v>
      </c>
    </row>
    <row r="612" spans="1:8">
      <c r="A612" s="1" t="s">
        <v>1288</v>
      </c>
      <c r="B612" s="1" t="s">
        <v>1289</v>
      </c>
      <c r="C612" s="1" t="s">
        <v>1290</v>
      </c>
      <c r="D612" s="1" t="s">
        <v>404</v>
      </c>
      <c r="E612" s="4">
        <v>424.24</v>
      </c>
      <c r="H612" s="4">
        <v>7.2120000000000004E-2</v>
      </c>
    </row>
    <row r="613" spans="1:8">
      <c r="C613" s="1" t="s">
        <v>1291</v>
      </c>
    </row>
    <row r="614" spans="1:8">
      <c r="A614" s="1" t="s">
        <v>1292</v>
      </c>
      <c r="B614" s="1" t="s">
        <v>1263</v>
      </c>
      <c r="C614" s="1" t="s">
        <v>1264</v>
      </c>
      <c r="D614" s="1" t="s">
        <v>359</v>
      </c>
      <c r="E614" s="4">
        <v>4.3</v>
      </c>
      <c r="H614" s="4">
        <v>2.3650000000000002</v>
      </c>
    </row>
    <row r="615" spans="1:8">
      <c r="C615" s="1" t="s">
        <v>354</v>
      </c>
    </row>
    <row r="616" spans="1:8">
      <c r="A616" s="1" t="s">
        <v>1293</v>
      </c>
      <c r="B616" s="1" t="s">
        <v>1294</v>
      </c>
      <c r="C616" s="1" t="s">
        <v>1268</v>
      </c>
      <c r="D616" s="1" t="s">
        <v>359</v>
      </c>
      <c r="E616" s="4">
        <v>4.3</v>
      </c>
      <c r="H616" s="4">
        <v>1.286E-2</v>
      </c>
    </row>
    <row r="617" spans="1:8">
      <c r="C617" s="1" t="s">
        <v>1295</v>
      </c>
    </row>
    <row r="618" spans="1:8">
      <c r="A618" s="1" t="s">
        <v>1296</v>
      </c>
      <c r="B618" s="1" t="s">
        <v>1297</v>
      </c>
      <c r="C618" s="1" t="s">
        <v>1298</v>
      </c>
      <c r="D618" s="1" t="s">
        <v>391</v>
      </c>
      <c r="E618" s="4">
        <v>12.103999999999999</v>
      </c>
    </row>
    <row r="619" spans="1:8">
      <c r="C619" s="1" t="s">
        <v>354</v>
      </c>
    </row>
    <row r="620" spans="1:8">
      <c r="A620" s="29" t="s">
        <v>395</v>
      </c>
      <c r="B620" s="30"/>
      <c r="C620" s="30"/>
      <c r="D620" s="30"/>
      <c r="E620" s="31"/>
      <c r="F620" s="32"/>
      <c r="G620" s="33"/>
      <c r="H620" s="34">
        <f>SUM(H592:H619)</f>
        <v>11.983170000000001</v>
      </c>
    </row>
    <row r="621" spans="1:8">
      <c r="B621" s="26" t="s">
        <v>354</v>
      </c>
    </row>
    <row r="622" spans="1:8">
      <c r="A622" s="26" t="s">
        <v>1300</v>
      </c>
      <c r="B622" s="26" t="s">
        <v>1299</v>
      </c>
    </row>
    <row r="624" spans="1:8">
      <c r="A624" s="1" t="s">
        <v>1301</v>
      </c>
      <c r="B624" s="1" t="s">
        <v>1302</v>
      </c>
      <c r="C624" s="1" t="s">
        <v>1303</v>
      </c>
      <c r="D624" s="1" t="s">
        <v>584</v>
      </c>
      <c r="E624" s="4">
        <v>409.6</v>
      </c>
    </row>
    <row r="625" spans="1:8">
      <c r="C625" s="1" t="s">
        <v>1304</v>
      </c>
    </row>
    <row r="626" spans="1:8">
      <c r="A626" s="1" t="s">
        <v>1305</v>
      </c>
      <c r="B626" s="1" t="s">
        <v>1213</v>
      </c>
      <c r="C626" s="1" t="s">
        <v>1306</v>
      </c>
      <c r="D626" s="1" t="s">
        <v>874</v>
      </c>
      <c r="E626" s="4">
        <v>1</v>
      </c>
    </row>
    <row r="627" spans="1:8">
      <c r="C627" s="1" t="s">
        <v>1073</v>
      </c>
    </row>
    <row r="628" spans="1:8">
      <c r="A628" s="29" t="s">
        <v>395</v>
      </c>
      <c r="B628" s="30"/>
      <c r="C628" s="30"/>
      <c r="D628" s="30"/>
      <c r="E628" s="31"/>
      <c r="F628" s="32"/>
      <c r="G628" s="33"/>
      <c r="H628" s="34">
        <f>SUM(H624:H627)</f>
        <v>0</v>
      </c>
    </row>
    <row r="629" spans="1:8">
      <c r="B629" s="26" t="s">
        <v>354</v>
      </c>
    </row>
    <row r="630" spans="1:8">
      <c r="A630" s="26" t="s">
        <v>1308</v>
      </c>
      <c r="B630" s="26" t="s">
        <v>1307</v>
      </c>
    </row>
    <row r="632" spans="1:8">
      <c r="A632" s="1" t="s">
        <v>1309</v>
      </c>
      <c r="B632" s="1" t="s">
        <v>1310</v>
      </c>
      <c r="C632" s="1" t="s">
        <v>1311</v>
      </c>
      <c r="D632" s="1" t="s">
        <v>404</v>
      </c>
      <c r="E632" s="4">
        <v>433.072</v>
      </c>
    </row>
    <row r="633" spans="1:8">
      <c r="C633" s="1" t="s">
        <v>354</v>
      </c>
    </row>
    <row r="634" spans="1:8">
      <c r="A634" s="1" t="s">
        <v>1312</v>
      </c>
      <c r="B634" s="1" t="s">
        <v>1313</v>
      </c>
      <c r="C634" s="1" t="s">
        <v>1314</v>
      </c>
      <c r="D634" s="1" t="s">
        <v>584</v>
      </c>
      <c r="E634" s="4">
        <v>31.1</v>
      </c>
    </row>
    <row r="635" spans="1:8">
      <c r="C635" s="1" t="s">
        <v>1315</v>
      </c>
    </row>
    <row r="636" spans="1:8">
      <c r="A636" s="1" t="s">
        <v>1316</v>
      </c>
      <c r="B636" s="1" t="s">
        <v>1317</v>
      </c>
      <c r="C636" s="1" t="s">
        <v>1318</v>
      </c>
      <c r="D636" s="1" t="s">
        <v>404</v>
      </c>
      <c r="E636" s="4">
        <v>1.65</v>
      </c>
    </row>
    <row r="637" spans="1:8">
      <c r="C637" s="1" t="s">
        <v>1319</v>
      </c>
    </row>
    <row r="638" spans="1:8">
      <c r="A638" s="1" t="s">
        <v>1320</v>
      </c>
      <c r="B638" s="1" t="s">
        <v>1321</v>
      </c>
      <c r="C638" s="1" t="s">
        <v>1322</v>
      </c>
      <c r="D638" s="1" t="s">
        <v>584</v>
      </c>
      <c r="E638" s="4">
        <v>31.1</v>
      </c>
    </row>
    <row r="639" spans="1:8">
      <c r="C639" s="1" t="s">
        <v>1323</v>
      </c>
    </row>
    <row r="640" spans="1:8">
      <c r="A640" s="1" t="s">
        <v>1324</v>
      </c>
      <c r="B640" s="1" t="s">
        <v>1325</v>
      </c>
      <c r="C640" s="1" t="s">
        <v>1326</v>
      </c>
      <c r="D640" s="1" t="s">
        <v>464</v>
      </c>
      <c r="E640" s="4">
        <v>2</v>
      </c>
    </row>
    <row r="641" spans="1:8">
      <c r="C641" s="1" t="s">
        <v>354</v>
      </c>
    </row>
    <row r="642" spans="1:8">
      <c r="A642" s="1" t="s">
        <v>1327</v>
      </c>
      <c r="B642" s="1" t="s">
        <v>1328</v>
      </c>
      <c r="C642" s="1" t="s">
        <v>1329</v>
      </c>
      <c r="D642" s="1" t="s">
        <v>584</v>
      </c>
      <c r="E642" s="4">
        <v>80.099999999999994</v>
      </c>
    </row>
    <row r="643" spans="1:8">
      <c r="C643" s="1" t="s">
        <v>1330</v>
      </c>
    </row>
    <row r="644" spans="1:8">
      <c r="A644" s="1" t="s">
        <v>1331</v>
      </c>
      <c r="B644" s="1" t="s">
        <v>1332</v>
      </c>
      <c r="C644" s="1" t="s">
        <v>1333</v>
      </c>
      <c r="D644" s="1" t="s">
        <v>584</v>
      </c>
      <c r="E644" s="4">
        <v>112.7</v>
      </c>
    </row>
    <row r="645" spans="1:8">
      <c r="C645" s="1" t="s">
        <v>1334</v>
      </c>
    </row>
    <row r="646" spans="1:8">
      <c r="A646" s="1" t="s">
        <v>1335</v>
      </c>
      <c r="B646" s="1" t="s">
        <v>1336</v>
      </c>
      <c r="C646" s="1" t="s">
        <v>1337</v>
      </c>
      <c r="D646" s="1" t="s">
        <v>584</v>
      </c>
      <c r="E646" s="4">
        <v>17.5</v>
      </c>
    </row>
    <row r="647" spans="1:8">
      <c r="C647" s="1" t="s">
        <v>354</v>
      </c>
    </row>
    <row r="648" spans="1:8">
      <c r="A648" s="1" t="s">
        <v>1338</v>
      </c>
      <c r="B648" s="1" t="s">
        <v>1339</v>
      </c>
      <c r="C648" s="1" t="s">
        <v>1340</v>
      </c>
      <c r="D648" s="1" t="s">
        <v>584</v>
      </c>
      <c r="E648" s="4">
        <v>61.5</v>
      </c>
      <c r="H648" s="4">
        <v>0.21156</v>
      </c>
    </row>
    <row r="649" spans="1:8">
      <c r="C649" s="1" t="s">
        <v>354</v>
      </c>
    </row>
    <row r="650" spans="1:8">
      <c r="A650" s="1" t="s">
        <v>1341</v>
      </c>
      <c r="B650" s="1" t="s">
        <v>1342</v>
      </c>
      <c r="C650" s="1" t="s">
        <v>1343</v>
      </c>
      <c r="D650" s="1" t="s">
        <v>404</v>
      </c>
      <c r="E650" s="4">
        <v>432.6</v>
      </c>
      <c r="H650" s="4">
        <v>4.0188499999999996</v>
      </c>
    </row>
    <row r="651" spans="1:8">
      <c r="C651" s="1" t="s">
        <v>1344</v>
      </c>
    </row>
    <row r="652" spans="1:8">
      <c r="A652" s="1" t="s">
        <v>1345</v>
      </c>
      <c r="B652" s="1" t="s">
        <v>1346</v>
      </c>
      <c r="C652" s="1" t="s">
        <v>1347</v>
      </c>
      <c r="D652" s="1" t="s">
        <v>584</v>
      </c>
      <c r="E652" s="4">
        <v>30.9</v>
      </c>
      <c r="H652" s="4">
        <v>0.14646999999999999</v>
      </c>
    </row>
    <row r="653" spans="1:8">
      <c r="C653" s="1" t="s">
        <v>1344</v>
      </c>
    </row>
    <row r="654" spans="1:8">
      <c r="A654" s="1" t="s">
        <v>1348</v>
      </c>
      <c r="B654" s="1" t="s">
        <v>1349</v>
      </c>
      <c r="C654" s="1" t="s">
        <v>1350</v>
      </c>
      <c r="D654" s="1" t="s">
        <v>584</v>
      </c>
      <c r="E654" s="4">
        <v>0.9</v>
      </c>
      <c r="H654" s="4">
        <v>3.3500000000000001E-3</v>
      </c>
    </row>
    <row r="655" spans="1:8">
      <c r="C655" s="1" t="s">
        <v>1344</v>
      </c>
    </row>
    <row r="656" spans="1:8">
      <c r="A656" s="1" t="s">
        <v>1351</v>
      </c>
      <c r="B656" s="1" t="s">
        <v>1352</v>
      </c>
      <c r="C656" s="1" t="s">
        <v>1353</v>
      </c>
      <c r="D656" s="1" t="s">
        <v>464</v>
      </c>
      <c r="E656" s="4">
        <v>7</v>
      </c>
      <c r="H656" s="4">
        <v>3.0169999999999999E-2</v>
      </c>
    </row>
    <row r="657" spans="1:8">
      <c r="C657" s="1" t="s">
        <v>1344</v>
      </c>
    </row>
    <row r="658" spans="1:8">
      <c r="A658" s="1" t="s">
        <v>1354</v>
      </c>
      <c r="B658" s="1" t="s">
        <v>1355</v>
      </c>
      <c r="C658" s="1" t="s">
        <v>1356</v>
      </c>
      <c r="D658" s="1" t="s">
        <v>464</v>
      </c>
      <c r="E658" s="4">
        <v>3</v>
      </c>
      <c r="H658" s="4">
        <v>1.4880000000000001E-2</v>
      </c>
    </row>
    <row r="659" spans="1:8">
      <c r="C659" s="1" t="s">
        <v>1344</v>
      </c>
    </row>
    <row r="660" spans="1:8">
      <c r="A660" s="1" t="s">
        <v>1357</v>
      </c>
      <c r="B660" s="1" t="s">
        <v>1358</v>
      </c>
      <c r="C660" s="1" t="s">
        <v>1359</v>
      </c>
      <c r="D660" s="1" t="s">
        <v>584</v>
      </c>
      <c r="E660" s="4">
        <v>30.9</v>
      </c>
      <c r="H660" s="4">
        <v>9.7030000000000005E-2</v>
      </c>
    </row>
    <row r="661" spans="1:8">
      <c r="C661" s="1" t="s">
        <v>1344</v>
      </c>
    </row>
    <row r="662" spans="1:8">
      <c r="A662" s="1" t="s">
        <v>1360</v>
      </c>
      <c r="B662" s="1" t="s">
        <v>1361</v>
      </c>
      <c r="C662" s="1" t="s">
        <v>1362</v>
      </c>
      <c r="D662" s="1" t="s">
        <v>464</v>
      </c>
      <c r="E662" s="4">
        <v>2</v>
      </c>
      <c r="H662" s="4">
        <v>6.2199999999999998E-3</v>
      </c>
    </row>
    <row r="663" spans="1:8">
      <c r="C663" s="1" t="s">
        <v>1344</v>
      </c>
    </row>
    <row r="664" spans="1:8">
      <c r="A664" s="1" t="s">
        <v>1363</v>
      </c>
      <c r="B664" s="1" t="s">
        <v>1364</v>
      </c>
      <c r="C664" s="1" t="s">
        <v>1365</v>
      </c>
      <c r="D664" s="1" t="s">
        <v>584</v>
      </c>
      <c r="E664" s="4">
        <v>2.5</v>
      </c>
      <c r="H664" s="4">
        <v>1.14E-2</v>
      </c>
    </row>
    <row r="665" spans="1:8">
      <c r="C665" s="1" t="s">
        <v>1344</v>
      </c>
    </row>
    <row r="666" spans="1:8">
      <c r="A666" s="1" t="s">
        <v>1366</v>
      </c>
      <c r="B666" s="1" t="s">
        <v>1367</v>
      </c>
      <c r="C666" s="1" t="s">
        <v>1368</v>
      </c>
      <c r="D666" s="1" t="s">
        <v>584</v>
      </c>
      <c r="E666" s="4">
        <v>24.5</v>
      </c>
      <c r="H666" s="4">
        <v>6.7860000000000004E-2</v>
      </c>
    </row>
    <row r="667" spans="1:8">
      <c r="C667" s="1" t="s">
        <v>1344</v>
      </c>
    </row>
    <row r="668" spans="1:8">
      <c r="A668" s="1" t="s">
        <v>1369</v>
      </c>
      <c r="B668" s="1" t="s">
        <v>1370</v>
      </c>
      <c r="C668" s="1" t="s">
        <v>1371</v>
      </c>
      <c r="D668" s="1" t="s">
        <v>404</v>
      </c>
      <c r="E668" s="4">
        <v>2.2000000000000002</v>
      </c>
      <c r="H668" s="4">
        <v>2.1360000000000001E-2</v>
      </c>
    </row>
    <row r="669" spans="1:8">
      <c r="C669" s="1" t="s">
        <v>1344</v>
      </c>
    </row>
    <row r="670" spans="1:8">
      <c r="A670" s="1" t="s">
        <v>1372</v>
      </c>
      <c r="B670" s="1" t="s">
        <v>1373</v>
      </c>
      <c r="C670" s="1" t="s">
        <v>1374</v>
      </c>
      <c r="D670" s="1" t="s">
        <v>464</v>
      </c>
      <c r="E670" s="4">
        <v>1</v>
      </c>
      <c r="H670" s="4">
        <v>2.529E-2</v>
      </c>
    </row>
    <row r="671" spans="1:8">
      <c r="C671" s="1" t="s">
        <v>1344</v>
      </c>
    </row>
    <row r="672" spans="1:8">
      <c r="A672" s="1" t="s">
        <v>1375</v>
      </c>
      <c r="B672" s="1" t="s">
        <v>1376</v>
      </c>
      <c r="C672" s="1" t="s">
        <v>1377</v>
      </c>
      <c r="D672" s="1" t="s">
        <v>584</v>
      </c>
      <c r="E672" s="4">
        <v>61.8</v>
      </c>
      <c r="H672" s="4">
        <v>0.18540000000000001</v>
      </c>
    </row>
    <row r="673" spans="1:8">
      <c r="C673" s="1" t="s">
        <v>1344</v>
      </c>
    </row>
    <row r="674" spans="1:8">
      <c r="A674" s="1" t="s">
        <v>1378</v>
      </c>
      <c r="B674" s="1" t="s">
        <v>1379</v>
      </c>
      <c r="C674" s="1" t="s">
        <v>1380</v>
      </c>
      <c r="D674" s="1" t="s">
        <v>584</v>
      </c>
      <c r="E674" s="4">
        <v>27.8</v>
      </c>
      <c r="H674" s="4">
        <v>0.11008999999999999</v>
      </c>
    </row>
    <row r="675" spans="1:8">
      <c r="C675" s="1" t="s">
        <v>1344</v>
      </c>
    </row>
    <row r="676" spans="1:8">
      <c r="A676" s="1" t="s">
        <v>1381</v>
      </c>
      <c r="B676" s="1" t="s">
        <v>1382</v>
      </c>
      <c r="C676" s="1" t="s">
        <v>1383</v>
      </c>
      <c r="D676" s="1" t="s">
        <v>584</v>
      </c>
      <c r="E676" s="4">
        <v>86.2</v>
      </c>
      <c r="H676" s="4">
        <v>0.38530999999999999</v>
      </c>
    </row>
    <row r="677" spans="1:8">
      <c r="C677" s="1" t="s">
        <v>1344</v>
      </c>
    </row>
    <row r="678" spans="1:8">
      <c r="A678" s="1" t="s">
        <v>1384</v>
      </c>
      <c r="B678" s="1" t="s">
        <v>1385</v>
      </c>
      <c r="C678" s="1" t="s">
        <v>1386</v>
      </c>
      <c r="D678" s="1" t="s">
        <v>584</v>
      </c>
      <c r="E678" s="4">
        <v>61.8</v>
      </c>
      <c r="H678" s="4">
        <v>6.2E-4</v>
      </c>
    </row>
    <row r="679" spans="1:8">
      <c r="C679" s="1" t="s">
        <v>354</v>
      </c>
    </row>
    <row r="680" spans="1:8">
      <c r="A680" s="1" t="s">
        <v>1387</v>
      </c>
      <c r="B680" s="1" t="s">
        <v>1388</v>
      </c>
      <c r="C680" s="1" t="s">
        <v>1389</v>
      </c>
      <c r="D680" s="1" t="s">
        <v>464</v>
      </c>
      <c r="E680" s="4">
        <v>62</v>
      </c>
      <c r="H680" s="4">
        <v>9.2999999999999992E-3</v>
      </c>
    </row>
    <row r="681" spans="1:8">
      <c r="C681" s="1" t="s">
        <v>354</v>
      </c>
    </row>
    <row r="682" spans="1:8">
      <c r="A682" s="1" t="s">
        <v>1390</v>
      </c>
      <c r="B682" s="1" t="s">
        <v>1391</v>
      </c>
      <c r="C682" s="1" t="s">
        <v>1392</v>
      </c>
      <c r="D682" s="1" t="s">
        <v>391</v>
      </c>
      <c r="E682" s="4">
        <v>5.3449999999999998</v>
      </c>
    </row>
    <row r="683" spans="1:8">
      <c r="C683" s="1" t="s">
        <v>1393</v>
      </c>
    </row>
    <row r="684" spans="1:8">
      <c r="A684" s="29" t="s">
        <v>395</v>
      </c>
      <c r="B684" s="30"/>
      <c r="C684" s="30"/>
      <c r="D684" s="30"/>
      <c r="E684" s="31"/>
      <c r="F684" s="32"/>
      <c r="G684" s="33"/>
      <c r="H684" s="34">
        <f>SUM(H632:H683)</f>
        <v>5.3451599999999972</v>
      </c>
    </row>
    <row r="685" spans="1:8">
      <c r="B685" s="26" t="s">
        <v>354</v>
      </c>
    </row>
    <row r="686" spans="1:8">
      <c r="A686" s="26" t="s">
        <v>1395</v>
      </c>
      <c r="B686" s="26" t="s">
        <v>1394</v>
      </c>
    </row>
    <row r="688" spans="1:8">
      <c r="A688" s="1" t="s">
        <v>1396</v>
      </c>
      <c r="B688" s="1" t="s">
        <v>1397</v>
      </c>
      <c r="C688" s="1" t="s">
        <v>1398</v>
      </c>
      <c r="D688" s="1" t="s">
        <v>404</v>
      </c>
      <c r="E688" s="4">
        <v>44.63</v>
      </c>
    </row>
    <row r="689" spans="1:8">
      <c r="C689" s="1" t="s">
        <v>354</v>
      </c>
    </row>
    <row r="690" spans="1:8">
      <c r="A690" s="1" t="s">
        <v>1399</v>
      </c>
      <c r="B690" s="1" t="s">
        <v>1400</v>
      </c>
      <c r="C690" s="1" t="s">
        <v>1401</v>
      </c>
      <c r="D690" s="1" t="s">
        <v>404</v>
      </c>
      <c r="E690" s="4">
        <v>44.63</v>
      </c>
    </row>
    <row r="691" spans="1:8">
      <c r="C691" s="1" t="s">
        <v>354</v>
      </c>
    </row>
    <row r="692" spans="1:8">
      <c r="A692" s="1" t="s">
        <v>1402</v>
      </c>
      <c r="B692" s="1" t="s">
        <v>1403</v>
      </c>
      <c r="C692" s="1" t="s">
        <v>1404</v>
      </c>
      <c r="D692" s="1" t="s">
        <v>404</v>
      </c>
      <c r="E692" s="4">
        <v>18.66</v>
      </c>
    </row>
    <row r="693" spans="1:8">
      <c r="C693" s="1" t="s">
        <v>354</v>
      </c>
    </row>
    <row r="694" spans="1:8">
      <c r="A694" s="1" t="s">
        <v>1405</v>
      </c>
      <c r="B694" s="1" t="s">
        <v>1406</v>
      </c>
      <c r="C694" s="1" t="s">
        <v>1407</v>
      </c>
      <c r="D694" s="1" t="s">
        <v>404</v>
      </c>
      <c r="E694" s="4">
        <v>18.66</v>
      </c>
    </row>
    <row r="695" spans="1:8">
      <c r="C695" s="1" t="s">
        <v>354</v>
      </c>
    </row>
    <row r="696" spans="1:8">
      <c r="A696" s="1" t="s">
        <v>1408</v>
      </c>
      <c r="B696" s="1" t="s">
        <v>1409</v>
      </c>
      <c r="C696" s="1" t="s">
        <v>1410</v>
      </c>
      <c r="D696" s="1" t="s">
        <v>464</v>
      </c>
      <c r="E696" s="4">
        <v>3</v>
      </c>
    </row>
    <row r="697" spans="1:8">
      <c r="C697" s="1" t="s">
        <v>354</v>
      </c>
    </row>
    <row r="698" spans="1:8">
      <c r="A698" s="1" t="s">
        <v>1411</v>
      </c>
      <c r="B698" s="1" t="s">
        <v>1412</v>
      </c>
      <c r="C698" s="1" t="s">
        <v>1413</v>
      </c>
      <c r="D698" s="1" t="s">
        <v>584</v>
      </c>
      <c r="E698" s="4">
        <v>45.72</v>
      </c>
      <c r="H698" s="4">
        <v>9.1E-4</v>
      </c>
    </row>
    <row r="699" spans="1:8">
      <c r="C699" s="1" t="s">
        <v>1414</v>
      </c>
    </row>
    <row r="700" spans="1:8">
      <c r="A700" s="1" t="s">
        <v>1415</v>
      </c>
      <c r="B700" s="1" t="s">
        <v>1416</v>
      </c>
      <c r="C700" s="1" t="s">
        <v>1413</v>
      </c>
      <c r="D700" s="1" t="s">
        <v>584</v>
      </c>
      <c r="E700" s="4">
        <v>13.5</v>
      </c>
      <c r="H700" s="4">
        <v>5.4000000000000001E-4</v>
      </c>
    </row>
    <row r="701" spans="1:8">
      <c r="C701" s="1" t="s">
        <v>1417</v>
      </c>
    </row>
    <row r="702" spans="1:8">
      <c r="A702" s="1" t="s">
        <v>1418</v>
      </c>
      <c r="B702" s="1" t="s">
        <v>1213</v>
      </c>
      <c r="C702" s="1" t="s">
        <v>1419</v>
      </c>
      <c r="D702" s="1" t="s">
        <v>464</v>
      </c>
      <c r="E702" s="4">
        <v>14</v>
      </c>
    </row>
    <row r="703" spans="1:8">
      <c r="C703" s="1" t="s">
        <v>320</v>
      </c>
    </row>
    <row r="704" spans="1:8">
      <c r="A704" s="1" t="s">
        <v>1420</v>
      </c>
      <c r="B704" s="1" t="s">
        <v>1213</v>
      </c>
      <c r="C704" s="1" t="s">
        <v>1419</v>
      </c>
      <c r="D704" s="1" t="s">
        <v>464</v>
      </c>
      <c r="E704" s="4">
        <v>10</v>
      </c>
    </row>
    <row r="705" spans="1:8">
      <c r="C705" s="1" t="s">
        <v>321</v>
      </c>
    </row>
    <row r="706" spans="1:8">
      <c r="A706" s="1" t="s">
        <v>1421</v>
      </c>
      <c r="B706" s="1" t="s">
        <v>1213</v>
      </c>
      <c r="C706" s="1" t="s">
        <v>1419</v>
      </c>
      <c r="D706" s="1" t="s">
        <v>464</v>
      </c>
      <c r="E706" s="4">
        <v>1</v>
      </c>
    </row>
    <row r="707" spans="1:8">
      <c r="C707" s="1" t="s">
        <v>322</v>
      </c>
    </row>
    <row r="708" spans="1:8">
      <c r="A708" s="1" t="s">
        <v>1422</v>
      </c>
      <c r="B708" s="1" t="s">
        <v>1213</v>
      </c>
      <c r="C708" s="1" t="s">
        <v>1419</v>
      </c>
      <c r="D708" s="1" t="s">
        <v>464</v>
      </c>
      <c r="E708" s="4">
        <v>1</v>
      </c>
    </row>
    <row r="709" spans="1:8">
      <c r="C709" s="1" t="s">
        <v>323</v>
      </c>
    </row>
    <row r="710" spans="1:8">
      <c r="A710" s="1" t="s">
        <v>1423</v>
      </c>
      <c r="B710" s="1" t="s">
        <v>1213</v>
      </c>
      <c r="C710" s="1" t="s">
        <v>1419</v>
      </c>
      <c r="D710" s="1" t="s">
        <v>464</v>
      </c>
      <c r="E710" s="4">
        <v>1</v>
      </c>
    </row>
    <row r="711" spans="1:8">
      <c r="C711" s="1" t="s">
        <v>324</v>
      </c>
    </row>
    <row r="712" spans="1:8">
      <c r="A712" s="1" t="s">
        <v>1424</v>
      </c>
      <c r="B712" s="1" t="s">
        <v>1425</v>
      </c>
      <c r="C712" s="1" t="s">
        <v>1426</v>
      </c>
      <c r="D712" s="1" t="s">
        <v>404</v>
      </c>
      <c r="E712" s="4">
        <v>105.3</v>
      </c>
      <c r="H712" s="4">
        <v>0.30853000000000003</v>
      </c>
    </row>
    <row r="713" spans="1:8">
      <c r="C713" s="1" t="s">
        <v>1427</v>
      </c>
    </row>
    <row r="714" spans="1:8">
      <c r="A714" s="1" t="s">
        <v>1428</v>
      </c>
      <c r="B714" s="1" t="s">
        <v>1429</v>
      </c>
      <c r="C714" s="1" t="s">
        <v>1430</v>
      </c>
      <c r="D714" s="1" t="s">
        <v>584</v>
      </c>
      <c r="E714" s="4">
        <v>59.6</v>
      </c>
    </row>
    <row r="715" spans="1:8">
      <c r="C715" s="1" t="s">
        <v>1431</v>
      </c>
    </row>
    <row r="716" spans="1:8">
      <c r="A716" s="1" t="s">
        <v>1432</v>
      </c>
      <c r="B716" s="1" t="s">
        <v>1433</v>
      </c>
      <c r="C716" s="1" t="s">
        <v>1434</v>
      </c>
      <c r="D716" s="1" t="s">
        <v>584</v>
      </c>
      <c r="E716" s="4">
        <v>59.6</v>
      </c>
      <c r="H716" s="4">
        <v>0.14899999999999999</v>
      </c>
    </row>
    <row r="717" spans="1:8">
      <c r="C717" s="1" t="s">
        <v>354</v>
      </c>
    </row>
    <row r="718" spans="1:8">
      <c r="A718" s="1" t="s">
        <v>1435</v>
      </c>
      <c r="B718" s="1" t="s">
        <v>1436</v>
      </c>
      <c r="C718" s="1" t="s">
        <v>1437</v>
      </c>
      <c r="D718" s="1" t="s">
        <v>404</v>
      </c>
      <c r="E718" s="4">
        <v>73</v>
      </c>
      <c r="H718" s="4">
        <v>1.387E-2</v>
      </c>
    </row>
    <row r="719" spans="1:8">
      <c r="C719" s="1" t="s">
        <v>354</v>
      </c>
    </row>
    <row r="720" spans="1:8">
      <c r="A720" s="1" t="s">
        <v>1438</v>
      </c>
      <c r="B720" s="1" t="s">
        <v>1439</v>
      </c>
      <c r="C720" s="1" t="s">
        <v>1440</v>
      </c>
      <c r="D720" s="1" t="s">
        <v>584</v>
      </c>
      <c r="E720" s="4">
        <v>230</v>
      </c>
      <c r="H720" s="4">
        <v>4.8300000000000003E-2</v>
      </c>
    </row>
    <row r="721" spans="1:8">
      <c r="C721" s="1" t="s">
        <v>1441</v>
      </c>
    </row>
    <row r="722" spans="1:8">
      <c r="A722" s="1" t="s">
        <v>1442</v>
      </c>
      <c r="B722" s="1" t="s">
        <v>1443</v>
      </c>
      <c r="C722" s="1" t="s">
        <v>1444</v>
      </c>
      <c r="D722" s="1" t="s">
        <v>404</v>
      </c>
      <c r="E722" s="4">
        <v>72.92</v>
      </c>
      <c r="H722" s="4">
        <v>0.65627999999999997</v>
      </c>
    </row>
    <row r="723" spans="1:8">
      <c r="C723" s="1" t="s">
        <v>354</v>
      </c>
    </row>
    <row r="724" spans="1:8">
      <c r="A724" s="1" t="s">
        <v>1445</v>
      </c>
      <c r="B724" s="1" t="s">
        <v>1446</v>
      </c>
      <c r="C724" s="1" t="s">
        <v>1447</v>
      </c>
      <c r="D724" s="1" t="s">
        <v>464</v>
      </c>
      <c r="E724" s="4">
        <v>1</v>
      </c>
      <c r="H724" s="4">
        <v>3.65E-3</v>
      </c>
    </row>
    <row r="725" spans="1:8">
      <c r="C725" s="1" t="s">
        <v>1448</v>
      </c>
    </row>
    <row r="726" spans="1:8">
      <c r="A726" s="1" t="s">
        <v>1449</v>
      </c>
      <c r="B726" s="1" t="s">
        <v>1450</v>
      </c>
      <c r="C726" s="1" t="s">
        <v>1451</v>
      </c>
      <c r="D726" s="1" t="s">
        <v>464</v>
      </c>
      <c r="E726" s="4">
        <v>1</v>
      </c>
      <c r="H726" s="4">
        <v>9.5000000000000001E-2</v>
      </c>
    </row>
    <row r="727" spans="1:8">
      <c r="C727" s="1" t="s">
        <v>354</v>
      </c>
    </row>
    <row r="728" spans="1:8">
      <c r="A728" s="1" t="s">
        <v>1452</v>
      </c>
      <c r="B728" s="1" t="s">
        <v>1453</v>
      </c>
      <c r="C728" s="1" t="s">
        <v>1454</v>
      </c>
      <c r="D728" s="1" t="s">
        <v>464</v>
      </c>
      <c r="E728" s="4">
        <v>13</v>
      </c>
    </row>
    <row r="729" spans="1:8">
      <c r="C729" s="1" t="s">
        <v>1455</v>
      </c>
    </row>
    <row r="730" spans="1:8">
      <c r="A730" s="1" t="s">
        <v>1456</v>
      </c>
      <c r="B730" s="1" t="s">
        <v>1457</v>
      </c>
      <c r="C730" s="1" t="s">
        <v>1458</v>
      </c>
      <c r="D730" s="1" t="s">
        <v>464</v>
      </c>
      <c r="E730" s="4">
        <v>13</v>
      </c>
      <c r="H730" s="4">
        <v>1.04</v>
      </c>
    </row>
    <row r="731" spans="1:8">
      <c r="C731" s="1" t="s">
        <v>1459</v>
      </c>
    </row>
    <row r="732" spans="1:8">
      <c r="A732" s="1" t="s">
        <v>1460</v>
      </c>
      <c r="B732" s="1" t="s">
        <v>1461</v>
      </c>
      <c r="C732" s="1" t="s">
        <v>1462</v>
      </c>
      <c r="D732" s="1" t="s">
        <v>464</v>
      </c>
      <c r="E732" s="4">
        <v>3</v>
      </c>
    </row>
    <row r="733" spans="1:8">
      <c r="C733" s="1" t="s">
        <v>1463</v>
      </c>
    </row>
    <row r="734" spans="1:8">
      <c r="A734" s="1" t="s">
        <v>1464</v>
      </c>
      <c r="B734" s="1" t="s">
        <v>1465</v>
      </c>
      <c r="C734" s="1" t="s">
        <v>1466</v>
      </c>
      <c r="D734" s="1" t="s">
        <v>464</v>
      </c>
      <c r="E734" s="4">
        <v>1</v>
      </c>
      <c r="H734" s="4">
        <v>8.7999999999999995E-2</v>
      </c>
    </row>
    <row r="735" spans="1:8">
      <c r="C735" s="1" t="s">
        <v>354</v>
      </c>
    </row>
    <row r="736" spans="1:8">
      <c r="A736" s="1" t="s">
        <v>1467</v>
      </c>
      <c r="B736" s="1" t="s">
        <v>1468</v>
      </c>
      <c r="C736" s="1" t="s">
        <v>1469</v>
      </c>
      <c r="D736" s="1" t="s">
        <v>464</v>
      </c>
      <c r="E736" s="4">
        <v>2</v>
      </c>
      <c r="H736" s="4">
        <v>0.17599999999999999</v>
      </c>
    </row>
    <row r="737" spans="1:8">
      <c r="C737" s="1" t="s">
        <v>1459</v>
      </c>
    </row>
    <row r="738" spans="1:8">
      <c r="A738" s="1" t="s">
        <v>1470</v>
      </c>
      <c r="B738" s="1" t="s">
        <v>1471</v>
      </c>
      <c r="C738" s="1" t="s">
        <v>1472</v>
      </c>
      <c r="D738" s="1" t="s">
        <v>464</v>
      </c>
      <c r="E738" s="4">
        <v>16</v>
      </c>
    </row>
    <row r="739" spans="1:8">
      <c r="C739" s="1" t="s">
        <v>354</v>
      </c>
    </row>
    <row r="740" spans="1:8">
      <c r="A740" s="1" t="s">
        <v>1473</v>
      </c>
      <c r="B740" s="1" t="s">
        <v>1474</v>
      </c>
      <c r="C740" s="1" t="s">
        <v>1475</v>
      </c>
      <c r="D740" s="1" t="s">
        <v>464</v>
      </c>
      <c r="E740" s="4">
        <v>16</v>
      </c>
      <c r="H740" s="4">
        <v>3.6799999999999999E-2</v>
      </c>
    </row>
    <row r="741" spans="1:8">
      <c r="C741" s="1" t="s">
        <v>354</v>
      </c>
    </row>
    <row r="742" spans="1:8">
      <c r="A742" s="1" t="s">
        <v>1476</v>
      </c>
      <c r="B742" s="1" t="s">
        <v>1477</v>
      </c>
      <c r="C742" s="1" t="s">
        <v>1478</v>
      </c>
      <c r="D742" s="1" t="s">
        <v>464</v>
      </c>
      <c r="E742" s="4">
        <v>11</v>
      </c>
    </row>
    <row r="743" spans="1:8">
      <c r="C743" s="1" t="s">
        <v>1479</v>
      </c>
    </row>
    <row r="744" spans="1:8">
      <c r="A744" s="1" t="s">
        <v>1480</v>
      </c>
      <c r="B744" s="1" t="s">
        <v>1450</v>
      </c>
      <c r="C744" s="1" t="s">
        <v>1481</v>
      </c>
      <c r="D744" s="1" t="s">
        <v>464</v>
      </c>
      <c r="E744" s="4">
        <v>2</v>
      </c>
      <c r="H744" s="4">
        <v>0.15</v>
      </c>
    </row>
    <row r="745" spans="1:8">
      <c r="C745" s="1" t="s">
        <v>1459</v>
      </c>
    </row>
    <row r="746" spans="1:8">
      <c r="A746" s="1" t="s">
        <v>1482</v>
      </c>
      <c r="B746" s="1" t="s">
        <v>1450</v>
      </c>
      <c r="C746" s="1" t="s">
        <v>1483</v>
      </c>
      <c r="D746" s="1" t="s">
        <v>464</v>
      </c>
      <c r="E746" s="4">
        <v>8</v>
      </c>
      <c r="H746" s="4">
        <v>0.64</v>
      </c>
    </row>
    <row r="747" spans="1:8">
      <c r="C747" s="1" t="s">
        <v>1459</v>
      </c>
    </row>
    <row r="748" spans="1:8">
      <c r="A748" s="1" t="s">
        <v>1484</v>
      </c>
      <c r="B748" s="1" t="s">
        <v>1485</v>
      </c>
      <c r="C748" s="1" t="s">
        <v>1486</v>
      </c>
      <c r="D748" s="1" t="s">
        <v>464</v>
      </c>
      <c r="E748" s="4">
        <v>1</v>
      </c>
      <c r="H748" s="4">
        <v>0.08</v>
      </c>
    </row>
    <row r="749" spans="1:8">
      <c r="C749" s="1" t="s">
        <v>1487</v>
      </c>
    </row>
    <row r="750" spans="1:8">
      <c r="A750" s="1" t="s">
        <v>1488</v>
      </c>
      <c r="B750" s="1" t="s">
        <v>1489</v>
      </c>
      <c r="C750" s="1" t="s">
        <v>1490</v>
      </c>
      <c r="D750" s="1" t="s">
        <v>464</v>
      </c>
      <c r="E750" s="4">
        <v>16</v>
      </c>
      <c r="H750" s="4">
        <v>4.8000000000000001E-4</v>
      </c>
    </row>
    <row r="751" spans="1:8">
      <c r="C751" s="1" t="s">
        <v>1491</v>
      </c>
    </row>
    <row r="752" spans="1:8">
      <c r="A752" s="1" t="s">
        <v>1492</v>
      </c>
      <c r="B752" s="1" t="s">
        <v>1493</v>
      </c>
      <c r="C752" s="1" t="s">
        <v>1494</v>
      </c>
      <c r="D752" s="1" t="s">
        <v>464</v>
      </c>
      <c r="E752" s="4">
        <v>10</v>
      </c>
      <c r="H752" s="4">
        <v>4.0000000000000002E-4</v>
      </c>
    </row>
    <row r="753" spans="1:8">
      <c r="C753" s="1" t="s">
        <v>1495</v>
      </c>
    </row>
    <row r="754" spans="1:8">
      <c r="A754" s="1" t="s">
        <v>1496</v>
      </c>
      <c r="B754" s="1" t="s">
        <v>1497</v>
      </c>
      <c r="C754" s="1" t="s">
        <v>1498</v>
      </c>
      <c r="D754" s="1" t="s">
        <v>464</v>
      </c>
      <c r="E754" s="4">
        <v>9</v>
      </c>
      <c r="H754" s="4">
        <v>5.4000000000000001E-4</v>
      </c>
    </row>
    <row r="755" spans="1:8">
      <c r="C755" s="1" t="s">
        <v>354</v>
      </c>
    </row>
    <row r="756" spans="1:8">
      <c r="A756" s="1" t="s">
        <v>1499</v>
      </c>
      <c r="B756" s="1" t="s">
        <v>1500</v>
      </c>
      <c r="C756" s="1" t="s">
        <v>1501</v>
      </c>
      <c r="D756" s="1" t="s">
        <v>584</v>
      </c>
      <c r="E756" s="4">
        <v>30.4</v>
      </c>
      <c r="H756" s="4">
        <v>0.1216</v>
      </c>
    </row>
    <row r="757" spans="1:8">
      <c r="C757" s="1" t="s">
        <v>354</v>
      </c>
    </row>
    <row r="758" spans="1:8">
      <c r="A758" s="1" t="s">
        <v>1502</v>
      </c>
      <c r="B758" s="1" t="s">
        <v>1503</v>
      </c>
      <c r="C758" s="1" t="s">
        <v>1504</v>
      </c>
      <c r="D758" s="1" t="s">
        <v>584</v>
      </c>
      <c r="E758" s="4">
        <v>13.6</v>
      </c>
      <c r="H758" s="4">
        <v>0.10879999999999999</v>
      </c>
    </row>
    <row r="759" spans="1:8">
      <c r="C759" s="1" t="s">
        <v>354</v>
      </c>
    </row>
    <row r="760" spans="1:8">
      <c r="A760" s="1" t="s">
        <v>1505</v>
      </c>
      <c r="B760" s="1" t="s">
        <v>1506</v>
      </c>
      <c r="C760" s="1" t="s">
        <v>1507</v>
      </c>
      <c r="D760" s="1" t="s">
        <v>464</v>
      </c>
      <c r="E760" s="4">
        <v>2</v>
      </c>
    </row>
    <row r="761" spans="1:8">
      <c r="C761" s="1" t="s">
        <v>354</v>
      </c>
    </row>
    <row r="762" spans="1:8">
      <c r="A762" s="1" t="s">
        <v>1508</v>
      </c>
      <c r="B762" s="1" t="s">
        <v>1509</v>
      </c>
      <c r="C762" s="1" t="s">
        <v>1510</v>
      </c>
      <c r="D762" s="1" t="s">
        <v>1511</v>
      </c>
      <c r="E762" s="4">
        <v>2</v>
      </c>
      <c r="H762" s="4">
        <v>4.4000000000000003E-3</v>
      </c>
    </row>
    <row r="763" spans="1:8">
      <c r="C763" s="1" t="s">
        <v>1512</v>
      </c>
    </row>
    <row r="764" spans="1:8">
      <c r="A764" s="1" t="s">
        <v>1513</v>
      </c>
      <c r="B764" s="1" t="s">
        <v>1514</v>
      </c>
      <c r="C764" s="1" t="s">
        <v>1515</v>
      </c>
      <c r="D764" s="1" t="s">
        <v>464</v>
      </c>
      <c r="E764" s="4">
        <v>1</v>
      </c>
    </row>
    <row r="765" spans="1:8">
      <c r="C765" s="1" t="s">
        <v>1158</v>
      </c>
    </row>
    <row r="766" spans="1:8">
      <c r="A766" s="1" t="s">
        <v>1516</v>
      </c>
      <c r="B766" s="1" t="s">
        <v>1517</v>
      </c>
      <c r="C766" s="1" t="s">
        <v>1518</v>
      </c>
      <c r="D766" s="1" t="s">
        <v>464</v>
      </c>
      <c r="E766" s="4">
        <v>1</v>
      </c>
    </row>
    <row r="767" spans="1:8">
      <c r="C767" s="1" t="s">
        <v>1158</v>
      </c>
    </row>
    <row r="768" spans="1:8">
      <c r="A768" s="1" t="s">
        <v>1519</v>
      </c>
      <c r="B768" s="1" t="s">
        <v>1520</v>
      </c>
      <c r="C768" s="1" t="s">
        <v>1521</v>
      </c>
      <c r="D768" s="1" t="s">
        <v>1221</v>
      </c>
      <c r="E768" s="4">
        <v>1</v>
      </c>
      <c r="H768" s="4">
        <v>0.184</v>
      </c>
    </row>
    <row r="769" spans="1:8">
      <c r="C769" s="1" t="s">
        <v>354</v>
      </c>
    </row>
    <row r="770" spans="1:8">
      <c r="A770" s="1" t="s">
        <v>1522</v>
      </c>
      <c r="B770" s="1" t="s">
        <v>1523</v>
      </c>
      <c r="C770" s="1" t="s">
        <v>1524</v>
      </c>
      <c r="D770" s="1" t="s">
        <v>391</v>
      </c>
      <c r="E770" s="4">
        <v>3.907</v>
      </c>
    </row>
    <row r="771" spans="1:8">
      <c r="C771" s="1" t="s">
        <v>354</v>
      </c>
    </row>
    <row r="772" spans="1:8">
      <c r="A772" s="29" t="s">
        <v>395</v>
      </c>
      <c r="B772" s="30"/>
      <c r="C772" s="30"/>
      <c r="D772" s="30"/>
      <c r="E772" s="31"/>
      <c r="F772" s="32"/>
      <c r="G772" s="33"/>
      <c r="H772" s="34">
        <f>SUM(H688:H771)</f>
        <v>3.9071000000000002</v>
      </c>
    </row>
    <row r="773" spans="1:8">
      <c r="B773" s="26" t="s">
        <v>354</v>
      </c>
    </row>
    <row r="774" spans="1:8">
      <c r="A774" s="26" t="s">
        <v>1526</v>
      </c>
      <c r="B774" s="26" t="s">
        <v>1525</v>
      </c>
    </row>
    <row r="776" spans="1:8">
      <c r="A776" s="1" t="s">
        <v>1527</v>
      </c>
      <c r="B776" s="1" t="s">
        <v>1528</v>
      </c>
      <c r="C776" s="1" t="s">
        <v>1529</v>
      </c>
      <c r="D776" s="1" t="s">
        <v>404</v>
      </c>
      <c r="E776" s="4">
        <v>39.06</v>
      </c>
    </row>
    <row r="777" spans="1:8">
      <c r="C777" s="1" t="s">
        <v>354</v>
      </c>
    </row>
    <row r="778" spans="1:8">
      <c r="A778" s="1" t="s">
        <v>1530</v>
      </c>
      <c r="B778" s="1" t="s">
        <v>1531</v>
      </c>
      <c r="C778" s="1" t="s">
        <v>1532</v>
      </c>
      <c r="D778" s="1" t="s">
        <v>404</v>
      </c>
      <c r="E778" s="4">
        <v>39.06</v>
      </c>
    </row>
    <row r="779" spans="1:8">
      <c r="C779" s="1" t="s">
        <v>354</v>
      </c>
    </row>
    <row r="780" spans="1:8">
      <c r="A780" s="1" t="s">
        <v>1533</v>
      </c>
      <c r="B780" s="1" t="s">
        <v>1213</v>
      </c>
      <c r="C780" s="1" t="s">
        <v>1534</v>
      </c>
      <c r="D780" s="1" t="s">
        <v>325</v>
      </c>
      <c r="E780" s="4">
        <v>1</v>
      </c>
    </row>
    <row r="782" spans="1:8">
      <c r="A782" s="1" t="s">
        <v>1535</v>
      </c>
      <c r="B782" s="1" t="s">
        <v>1213</v>
      </c>
      <c r="C782" s="1" t="s">
        <v>1536</v>
      </c>
      <c r="D782" s="1" t="s">
        <v>464</v>
      </c>
      <c r="E782" s="4">
        <v>2</v>
      </c>
    </row>
    <row r="784" spans="1:8">
      <c r="A784" s="1" t="s">
        <v>1537</v>
      </c>
      <c r="B784" s="1" t="s">
        <v>1213</v>
      </c>
      <c r="C784" s="1" t="s">
        <v>1538</v>
      </c>
      <c r="D784" s="1" t="s">
        <v>464</v>
      </c>
      <c r="E784" s="4">
        <v>4</v>
      </c>
    </row>
    <row r="786" spans="1:8">
      <c r="A786" s="1" t="s">
        <v>1539</v>
      </c>
      <c r="B786" s="1" t="s">
        <v>1213</v>
      </c>
      <c r="C786" s="1" t="s">
        <v>1540</v>
      </c>
      <c r="D786" s="1" t="s">
        <v>326</v>
      </c>
      <c r="E786" s="4">
        <v>1</v>
      </c>
    </row>
    <row r="787" spans="1:8">
      <c r="C787" s="1" t="s">
        <v>1073</v>
      </c>
    </row>
    <row r="788" spans="1:8">
      <c r="A788" s="1" t="s">
        <v>1541</v>
      </c>
      <c r="B788" s="1" t="s">
        <v>1542</v>
      </c>
      <c r="C788" s="1" t="s">
        <v>1543</v>
      </c>
      <c r="D788" s="1" t="s">
        <v>404</v>
      </c>
      <c r="E788" s="4">
        <v>17.3</v>
      </c>
      <c r="H788" s="4">
        <v>0.2467</v>
      </c>
    </row>
    <row r="789" spans="1:8">
      <c r="C789" s="1" t="s">
        <v>1544</v>
      </c>
    </row>
    <row r="790" spans="1:8">
      <c r="A790" s="1" t="s">
        <v>1545</v>
      </c>
      <c r="B790" s="1" t="s">
        <v>0</v>
      </c>
      <c r="C790" s="1" t="s">
        <v>1</v>
      </c>
      <c r="D790" s="1" t="s">
        <v>404</v>
      </c>
      <c r="E790" s="4">
        <v>42.85</v>
      </c>
      <c r="H790" s="4">
        <v>0.61104000000000003</v>
      </c>
    </row>
    <row r="791" spans="1:8">
      <c r="C791" s="1" t="s">
        <v>354</v>
      </c>
    </row>
    <row r="792" spans="1:8">
      <c r="A792" s="1" t="s">
        <v>2</v>
      </c>
      <c r="B792" s="1" t="s">
        <v>0</v>
      </c>
      <c r="C792" s="1" t="s">
        <v>3</v>
      </c>
      <c r="D792" s="1" t="s">
        <v>404</v>
      </c>
      <c r="E792" s="4">
        <v>0.45</v>
      </c>
      <c r="H792" s="4">
        <v>6.4200000000000004E-3</v>
      </c>
    </row>
    <row r="793" spans="1:8">
      <c r="C793" s="1" t="s">
        <v>4</v>
      </c>
    </row>
    <row r="794" spans="1:8">
      <c r="A794" s="1" t="s">
        <v>5</v>
      </c>
      <c r="B794" s="1" t="s">
        <v>0</v>
      </c>
      <c r="C794" s="1" t="s">
        <v>6</v>
      </c>
      <c r="D794" s="1" t="s">
        <v>404</v>
      </c>
      <c r="E794" s="4">
        <v>4.18</v>
      </c>
      <c r="H794" s="4">
        <v>6.9139999999999993E-2</v>
      </c>
    </row>
    <row r="795" spans="1:8">
      <c r="C795" s="1" t="s">
        <v>354</v>
      </c>
    </row>
    <row r="796" spans="1:8">
      <c r="A796" s="1" t="s">
        <v>7</v>
      </c>
      <c r="B796" s="1" t="s">
        <v>8</v>
      </c>
      <c r="C796" s="1" t="s">
        <v>9</v>
      </c>
      <c r="D796" s="1" t="s">
        <v>404</v>
      </c>
      <c r="E796" s="4">
        <v>41.31</v>
      </c>
    </row>
    <row r="797" spans="1:8">
      <c r="C797" s="1" t="s">
        <v>10</v>
      </c>
    </row>
    <row r="798" spans="1:8">
      <c r="A798" s="1" t="s">
        <v>11</v>
      </c>
      <c r="B798" s="1" t="s">
        <v>8</v>
      </c>
      <c r="C798" s="1" t="s">
        <v>12</v>
      </c>
      <c r="D798" s="1" t="s">
        <v>404</v>
      </c>
      <c r="E798" s="4">
        <v>326.48</v>
      </c>
    </row>
    <row r="799" spans="1:8">
      <c r="C799" s="1" t="s">
        <v>10</v>
      </c>
    </row>
    <row r="800" spans="1:8">
      <c r="A800" s="1" t="s">
        <v>13</v>
      </c>
      <c r="B800" s="1" t="s">
        <v>1213</v>
      </c>
      <c r="C800" s="1" t="s">
        <v>14</v>
      </c>
      <c r="D800" s="1" t="s">
        <v>464</v>
      </c>
      <c r="E800" s="4">
        <v>52</v>
      </c>
    </row>
    <row r="801" spans="1:8">
      <c r="C801" s="1" t="s">
        <v>327</v>
      </c>
    </row>
    <row r="802" spans="1:8">
      <c r="A802" s="1" t="s">
        <v>15</v>
      </c>
      <c r="B802" s="1" t="s">
        <v>16</v>
      </c>
      <c r="C802" s="1" t="s">
        <v>17</v>
      </c>
      <c r="D802" s="1" t="s">
        <v>584</v>
      </c>
      <c r="E802" s="4">
        <v>8.6999999999999993</v>
      </c>
      <c r="H802" s="4">
        <v>4.4000000000000002E-4</v>
      </c>
    </row>
    <row r="803" spans="1:8">
      <c r="C803" s="1" t="s">
        <v>354</v>
      </c>
    </row>
    <row r="804" spans="1:8">
      <c r="A804" s="1" t="s">
        <v>18</v>
      </c>
      <c r="B804" s="1" t="s">
        <v>19</v>
      </c>
      <c r="C804" s="1" t="s">
        <v>20</v>
      </c>
      <c r="D804" s="1" t="s">
        <v>575</v>
      </c>
      <c r="E804" s="4">
        <v>102</v>
      </c>
      <c r="H804" s="4">
        <v>0.10199999999999999</v>
      </c>
    </row>
    <row r="805" spans="1:8">
      <c r="C805" s="1" t="s">
        <v>1158</v>
      </c>
    </row>
    <row r="806" spans="1:8">
      <c r="A806" s="1" t="s">
        <v>21</v>
      </c>
      <c r="B806" s="1" t="s">
        <v>22</v>
      </c>
      <c r="C806" s="1" t="s">
        <v>23</v>
      </c>
      <c r="D806" s="1" t="s">
        <v>464</v>
      </c>
      <c r="E806" s="4">
        <v>12</v>
      </c>
    </row>
    <row r="807" spans="1:8">
      <c r="C807" s="1" t="s">
        <v>354</v>
      </c>
    </row>
    <row r="808" spans="1:8">
      <c r="A808" s="1" t="s">
        <v>24</v>
      </c>
      <c r="B808" s="1" t="s">
        <v>25</v>
      </c>
      <c r="C808" s="1" t="s">
        <v>26</v>
      </c>
      <c r="D808" s="1" t="s">
        <v>464</v>
      </c>
      <c r="E808" s="4">
        <v>12</v>
      </c>
      <c r="H808" s="4">
        <v>4.7999999999999996E-3</v>
      </c>
    </row>
    <row r="809" spans="1:8">
      <c r="C809" s="1" t="s">
        <v>354</v>
      </c>
    </row>
    <row r="810" spans="1:8">
      <c r="A810" s="1" t="s">
        <v>27</v>
      </c>
      <c r="B810" s="1" t="s">
        <v>28</v>
      </c>
      <c r="C810" s="1" t="s">
        <v>29</v>
      </c>
      <c r="D810" s="1" t="s">
        <v>575</v>
      </c>
      <c r="E810" s="4">
        <v>102</v>
      </c>
      <c r="H810" s="4">
        <v>7.1399999999999996E-3</v>
      </c>
    </row>
    <row r="811" spans="1:8">
      <c r="C811" s="1" t="s">
        <v>354</v>
      </c>
    </row>
    <row r="812" spans="1:8">
      <c r="A812" s="1" t="s">
        <v>30</v>
      </c>
      <c r="B812" s="1" t="s">
        <v>31</v>
      </c>
      <c r="C812" s="1" t="s">
        <v>32</v>
      </c>
      <c r="D812" s="1" t="s">
        <v>575</v>
      </c>
      <c r="E812" s="4">
        <v>102</v>
      </c>
      <c r="H812" s="4">
        <v>0.10199999999999999</v>
      </c>
    </row>
    <row r="813" spans="1:8">
      <c r="C813" s="1" t="s">
        <v>33</v>
      </c>
    </row>
    <row r="814" spans="1:8">
      <c r="A814" s="1" t="s">
        <v>34</v>
      </c>
      <c r="B814" s="1" t="s">
        <v>28</v>
      </c>
      <c r="C814" s="1" t="s">
        <v>29</v>
      </c>
      <c r="D814" s="1" t="s">
        <v>575</v>
      </c>
      <c r="E814" s="4">
        <v>15</v>
      </c>
      <c r="H814" s="4">
        <v>1.0499999999999999E-3</v>
      </c>
    </row>
    <row r="815" spans="1:8">
      <c r="C815" s="1" t="s">
        <v>354</v>
      </c>
    </row>
    <row r="816" spans="1:8">
      <c r="A816" s="1" t="s">
        <v>35</v>
      </c>
      <c r="B816" s="1" t="s">
        <v>853</v>
      </c>
      <c r="C816" s="1" t="s">
        <v>854</v>
      </c>
      <c r="D816" s="1" t="s">
        <v>575</v>
      </c>
      <c r="E816" s="4">
        <v>15</v>
      </c>
      <c r="H816" s="4">
        <v>1.4999999999999999E-2</v>
      </c>
    </row>
    <row r="817" spans="1:8">
      <c r="C817" s="1" t="s">
        <v>36</v>
      </c>
    </row>
    <row r="818" spans="1:8">
      <c r="A818" s="1" t="s">
        <v>37</v>
      </c>
      <c r="B818" s="1" t="s">
        <v>28</v>
      </c>
      <c r="C818" s="1" t="s">
        <v>29</v>
      </c>
      <c r="D818" s="1" t="s">
        <v>575</v>
      </c>
      <c r="E818" s="4">
        <v>27.52</v>
      </c>
      <c r="H818" s="4">
        <v>1.9300000000000001E-3</v>
      </c>
    </row>
    <row r="819" spans="1:8">
      <c r="C819" s="1" t="s">
        <v>354</v>
      </c>
    </row>
    <row r="820" spans="1:8">
      <c r="A820" s="1" t="s">
        <v>38</v>
      </c>
      <c r="B820" s="1" t="s">
        <v>853</v>
      </c>
      <c r="C820" s="1" t="s">
        <v>854</v>
      </c>
      <c r="D820" s="1" t="s">
        <v>575</v>
      </c>
      <c r="E820" s="4">
        <v>27.52</v>
      </c>
      <c r="H820" s="4">
        <v>2.7519999999999999E-2</v>
      </c>
    </row>
    <row r="821" spans="1:8">
      <c r="C821" s="1" t="s">
        <v>39</v>
      </c>
    </row>
    <row r="822" spans="1:8">
      <c r="A822" s="1" t="s">
        <v>40</v>
      </c>
      <c r="B822" s="1" t="s">
        <v>41</v>
      </c>
      <c r="C822" s="1" t="s">
        <v>42</v>
      </c>
      <c r="D822" s="1" t="s">
        <v>575</v>
      </c>
      <c r="E822" s="4">
        <v>14275.9</v>
      </c>
      <c r="H822" s="4">
        <v>0.71379999999999999</v>
      </c>
    </row>
    <row r="823" spans="1:8">
      <c r="C823" s="1" t="s">
        <v>43</v>
      </c>
    </row>
    <row r="824" spans="1:8">
      <c r="A824" s="1" t="s">
        <v>44</v>
      </c>
      <c r="B824" s="1" t="s">
        <v>19</v>
      </c>
      <c r="C824" s="1" t="s">
        <v>32</v>
      </c>
      <c r="D824" s="1" t="s">
        <v>575</v>
      </c>
      <c r="E824" s="4">
        <v>10593</v>
      </c>
      <c r="H824" s="4">
        <v>10.593</v>
      </c>
    </row>
    <row r="825" spans="1:8">
      <c r="C825" s="1" t="s">
        <v>45</v>
      </c>
    </row>
    <row r="826" spans="1:8">
      <c r="A826" s="1" t="s">
        <v>46</v>
      </c>
      <c r="B826" s="1" t="s">
        <v>19</v>
      </c>
      <c r="C826" s="1" t="s">
        <v>32</v>
      </c>
      <c r="D826" s="1" t="s">
        <v>575</v>
      </c>
      <c r="E826" s="4">
        <v>3682.9</v>
      </c>
      <c r="H826" s="4">
        <v>3.6829000000000001</v>
      </c>
    </row>
    <row r="827" spans="1:8">
      <c r="C827" s="1" t="s">
        <v>47</v>
      </c>
    </row>
    <row r="828" spans="1:8">
      <c r="A828" s="1" t="s">
        <v>48</v>
      </c>
      <c r="B828" s="1" t="s">
        <v>49</v>
      </c>
      <c r="C828" s="1" t="s">
        <v>50</v>
      </c>
      <c r="D828" s="1" t="s">
        <v>575</v>
      </c>
      <c r="E828" s="4">
        <v>3682.9</v>
      </c>
    </row>
    <row r="829" spans="1:8">
      <c r="C829" s="1" t="s">
        <v>354</v>
      </c>
    </row>
    <row r="830" spans="1:8">
      <c r="A830" s="1" t="s">
        <v>51</v>
      </c>
      <c r="B830" s="1" t="s">
        <v>52</v>
      </c>
      <c r="C830" s="1" t="s">
        <v>53</v>
      </c>
      <c r="D830" s="1" t="s">
        <v>575</v>
      </c>
      <c r="E830" s="4">
        <v>478</v>
      </c>
      <c r="H830" s="4">
        <v>2.3900000000000001E-2</v>
      </c>
    </row>
    <row r="831" spans="1:8">
      <c r="C831" s="1" t="s">
        <v>354</v>
      </c>
    </row>
    <row r="832" spans="1:8">
      <c r="A832" s="1" t="s">
        <v>54</v>
      </c>
      <c r="B832" s="1" t="s">
        <v>55</v>
      </c>
      <c r="C832" s="1" t="s">
        <v>56</v>
      </c>
      <c r="D832" s="1" t="s">
        <v>575</v>
      </c>
      <c r="E832" s="4">
        <v>478</v>
      </c>
      <c r="H832" s="4">
        <v>0.47799999999999998</v>
      </c>
    </row>
    <row r="833" spans="1:8">
      <c r="C833" s="1" t="s">
        <v>354</v>
      </c>
    </row>
    <row r="834" spans="1:8">
      <c r="A834" s="1" t="s">
        <v>57</v>
      </c>
      <c r="B834" s="1" t="s">
        <v>1213</v>
      </c>
      <c r="C834" s="1" t="s">
        <v>328</v>
      </c>
      <c r="D834" s="1" t="s">
        <v>464</v>
      </c>
      <c r="E834" s="4">
        <v>8</v>
      </c>
    </row>
    <row r="835" spans="1:8">
      <c r="C835" s="1" t="s">
        <v>1459</v>
      </c>
    </row>
    <row r="836" spans="1:8">
      <c r="A836" s="1" t="s">
        <v>58</v>
      </c>
      <c r="B836" s="1" t="s">
        <v>1213</v>
      </c>
      <c r="C836" s="1" t="s">
        <v>329</v>
      </c>
      <c r="D836" s="1" t="s">
        <v>464</v>
      </c>
      <c r="E836" s="4">
        <v>16</v>
      </c>
    </row>
    <row r="837" spans="1:8">
      <c r="C837" s="1" t="s">
        <v>1073</v>
      </c>
    </row>
    <row r="838" spans="1:8">
      <c r="A838" s="1" t="s">
        <v>59</v>
      </c>
      <c r="B838" s="1" t="s">
        <v>60</v>
      </c>
      <c r="C838" s="1" t="s">
        <v>61</v>
      </c>
      <c r="D838" s="1" t="s">
        <v>584</v>
      </c>
      <c r="E838" s="4">
        <v>55.179000000000002</v>
      </c>
      <c r="H838" s="4">
        <v>2.7599999999999999E-3</v>
      </c>
    </row>
    <row r="839" spans="1:8">
      <c r="C839" s="1" t="s">
        <v>354</v>
      </c>
    </row>
    <row r="840" spans="1:8">
      <c r="A840" s="1" t="s">
        <v>62</v>
      </c>
      <c r="B840" s="1" t="s">
        <v>19</v>
      </c>
      <c r="C840" s="1" t="s">
        <v>20</v>
      </c>
      <c r="D840" s="1" t="s">
        <v>575</v>
      </c>
      <c r="E840" s="4">
        <v>1523.7</v>
      </c>
      <c r="H840" s="4">
        <v>1.5237000000000001</v>
      </c>
    </row>
    <row r="841" spans="1:8">
      <c r="C841" s="1" t="s">
        <v>354</v>
      </c>
    </row>
    <row r="842" spans="1:8">
      <c r="A842" s="1" t="s">
        <v>63</v>
      </c>
      <c r="B842" s="1" t="s">
        <v>49</v>
      </c>
      <c r="C842" s="1" t="s">
        <v>50</v>
      </c>
      <c r="D842" s="1" t="s">
        <v>575</v>
      </c>
      <c r="E842" s="4">
        <v>1523.7</v>
      </c>
    </row>
    <row r="843" spans="1:8">
      <c r="C843" s="1" t="s">
        <v>354</v>
      </c>
    </row>
    <row r="844" spans="1:8">
      <c r="A844" s="1" t="s">
        <v>64</v>
      </c>
      <c r="B844" s="1" t="s">
        <v>65</v>
      </c>
      <c r="C844" s="1" t="s">
        <v>66</v>
      </c>
      <c r="D844" s="1" t="s">
        <v>391</v>
      </c>
      <c r="E844" s="4">
        <v>18.213000000000001</v>
      </c>
    </row>
    <row r="845" spans="1:8">
      <c r="C845" s="1" t="s">
        <v>354</v>
      </c>
    </row>
    <row r="846" spans="1:8">
      <c r="A846" s="29" t="s">
        <v>395</v>
      </c>
      <c r="B846" s="30"/>
      <c r="C846" s="30"/>
      <c r="D846" s="30"/>
      <c r="E846" s="31"/>
      <c r="F846" s="32"/>
      <c r="G846" s="33"/>
      <c r="H846" s="34">
        <f>SUM(H776:H845)</f>
        <v>18.213240000000003</v>
      </c>
    </row>
    <row r="847" spans="1:8">
      <c r="B847" s="26" t="s">
        <v>354</v>
      </c>
    </row>
    <row r="848" spans="1:8">
      <c r="A848" s="26" t="s">
        <v>68</v>
      </c>
      <c r="B848" s="26" t="s">
        <v>67</v>
      </c>
    </row>
    <row r="850" spans="1:8">
      <c r="A850" s="1" t="s">
        <v>69</v>
      </c>
      <c r="B850" s="1" t="s">
        <v>70</v>
      </c>
      <c r="C850" s="1" t="s">
        <v>71</v>
      </c>
      <c r="D850" s="1" t="s">
        <v>584</v>
      </c>
      <c r="E850" s="4">
        <v>1.2</v>
      </c>
      <c r="H850" s="4">
        <v>1.091E-2</v>
      </c>
    </row>
    <row r="851" spans="1:8">
      <c r="C851" s="1" t="s">
        <v>354</v>
      </c>
    </row>
    <row r="852" spans="1:8">
      <c r="A852" s="1" t="s">
        <v>72</v>
      </c>
      <c r="B852" s="1" t="s">
        <v>73</v>
      </c>
      <c r="C852" s="1" t="s">
        <v>74</v>
      </c>
      <c r="D852" s="1" t="s">
        <v>584</v>
      </c>
      <c r="E852" s="4">
        <v>113.75</v>
      </c>
      <c r="H852" s="4">
        <v>0.58923000000000003</v>
      </c>
    </row>
    <row r="853" spans="1:8">
      <c r="C853" s="1" t="s">
        <v>75</v>
      </c>
    </row>
    <row r="854" spans="1:8">
      <c r="A854" s="1" t="s">
        <v>76</v>
      </c>
      <c r="B854" s="1" t="s">
        <v>77</v>
      </c>
      <c r="C854" s="1" t="s">
        <v>78</v>
      </c>
      <c r="D854" s="1" t="s">
        <v>464</v>
      </c>
      <c r="E854" s="4">
        <v>403</v>
      </c>
      <c r="H854" s="4">
        <v>0.10075000000000001</v>
      </c>
    </row>
    <row r="855" spans="1:8">
      <c r="C855" s="1" t="s">
        <v>354</v>
      </c>
    </row>
    <row r="856" spans="1:8">
      <c r="A856" s="1" t="s">
        <v>79</v>
      </c>
      <c r="B856" s="1" t="s">
        <v>80</v>
      </c>
      <c r="C856" s="1" t="s">
        <v>81</v>
      </c>
      <c r="D856" s="1" t="s">
        <v>404</v>
      </c>
      <c r="E856" s="4">
        <v>145.6</v>
      </c>
      <c r="H856" s="4">
        <v>0.71489999999999998</v>
      </c>
    </row>
    <row r="857" spans="1:8">
      <c r="C857" s="1" t="s">
        <v>82</v>
      </c>
    </row>
    <row r="858" spans="1:8">
      <c r="A858" s="1" t="s">
        <v>83</v>
      </c>
      <c r="B858" s="1" t="s">
        <v>84</v>
      </c>
      <c r="C858" s="1" t="s">
        <v>85</v>
      </c>
      <c r="D858" s="1" t="s">
        <v>404</v>
      </c>
      <c r="E858" s="4">
        <v>56.02</v>
      </c>
    </row>
    <row r="860" spans="1:8">
      <c r="A860" s="1" t="s">
        <v>86</v>
      </c>
      <c r="B860" s="1" t="s">
        <v>87</v>
      </c>
      <c r="C860" s="1" t="s">
        <v>88</v>
      </c>
      <c r="D860" s="1" t="s">
        <v>404</v>
      </c>
      <c r="E860" s="4">
        <v>152.88</v>
      </c>
      <c r="H860" s="4">
        <v>3.0575999999999999</v>
      </c>
    </row>
    <row r="861" spans="1:8">
      <c r="C861" s="1" t="s">
        <v>354</v>
      </c>
    </row>
    <row r="862" spans="1:8">
      <c r="A862" s="1" t="s">
        <v>89</v>
      </c>
      <c r="B862" s="1" t="s">
        <v>90</v>
      </c>
      <c r="C862" s="1" t="s">
        <v>91</v>
      </c>
      <c r="D862" s="1" t="s">
        <v>404</v>
      </c>
      <c r="E862" s="4">
        <v>9.2799999999999994</v>
      </c>
    </row>
    <row r="863" spans="1:8">
      <c r="C863" s="1" t="s">
        <v>354</v>
      </c>
    </row>
    <row r="864" spans="1:8">
      <c r="A864" s="1" t="s">
        <v>92</v>
      </c>
      <c r="B864" s="1" t="s">
        <v>93</v>
      </c>
      <c r="C864" s="1" t="s">
        <v>94</v>
      </c>
      <c r="D864" s="1" t="s">
        <v>404</v>
      </c>
      <c r="E864" s="4">
        <v>162.84299999999999</v>
      </c>
      <c r="H864" s="4">
        <v>0.14656</v>
      </c>
    </row>
    <row r="865" spans="1:8">
      <c r="C865" s="1" t="s">
        <v>95</v>
      </c>
    </row>
    <row r="866" spans="1:8">
      <c r="A866" s="1" t="s">
        <v>96</v>
      </c>
      <c r="B866" s="1" t="s">
        <v>97</v>
      </c>
      <c r="C866" s="1" t="s">
        <v>98</v>
      </c>
      <c r="D866" s="1" t="s">
        <v>584</v>
      </c>
      <c r="E866" s="4">
        <v>54.65</v>
      </c>
      <c r="H866" s="4">
        <v>0.14756</v>
      </c>
    </row>
    <row r="867" spans="1:8">
      <c r="C867" s="1" t="s">
        <v>99</v>
      </c>
    </row>
    <row r="868" spans="1:8">
      <c r="A868" s="1" t="s">
        <v>100</v>
      </c>
      <c r="B868" s="1" t="s">
        <v>101</v>
      </c>
      <c r="C868" s="1" t="s">
        <v>102</v>
      </c>
      <c r="D868" s="1" t="s">
        <v>584</v>
      </c>
      <c r="E868" s="4">
        <v>26.04</v>
      </c>
      <c r="H868" s="4">
        <v>1.302E-2</v>
      </c>
    </row>
    <row r="869" spans="1:8">
      <c r="C869" s="1" t="s">
        <v>354</v>
      </c>
    </row>
    <row r="870" spans="1:8">
      <c r="A870" s="1" t="s">
        <v>103</v>
      </c>
      <c r="B870" s="1" t="s">
        <v>104</v>
      </c>
      <c r="C870" s="1" t="s">
        <v>105</v>
      </c>
      <c r="D870" s="1" t="s">
        <v>584</v>
      </c>
      <c r="E870" s="4">
        <v>2.8879999999999999</v>
      </c>
      <c r="H870" s="4">
        <v>1.4400000000000001E-3</v>
      </c>
    </row>
    <row r="871" spans="1:8">
      <c r="C871" s="1" t="s">
        <v>354</v>
      </c>
    </row>
    <row r="872" spans="1:8">
      <c r="A872" s="1" t="s">
        <v>106</v>
      </c>
      <c r="B872" s="1" t="s">
        <v>705</v>
      </c>
      <c r="C872" s="1" t="s">
        <v>107</v>
      </c>
      <c r="D872" s="1" t="s">
        <v>584</v>
      </c>
      <c r="E872" s="4">
        <v>28.454999999999998</v>
      </c>
      <c r="H872" s="4">
        <v>1.423E-2</v>
      </c>
    </row>
    <row r="873" spans="1:8">
      <c r="C873" s="1" t="s">
        <v>354</v>
      </c>
    </row>
    <row r="874" spans="1:8">
      <c r="A874" s="1" t="s">
        <v>108</v>
      </c>
      <c r="B874" s="1" t="s">
        <v>109</v>
      </c>
      <c r="C874" s="1" t="s">
        <v>110</v>
      </c>
      <c r="D874" s="1" t="s">
        <v>391</v>
      </c>
      <c r="E874" s="4">
        <v>4.7960000000000003</v>
      </c>
    </row>
    <row r="875" spans="1:8">
      <c r="C875" s="1" t="s">
        <v>354</v>
      </c>
    </row>
    <row r="876" spans="1:8">
      <c r="A876" s="29" t="s">
        <v>395</v>
      </c>
      <c r="B876" s="30"/>
      <c r="C876" s="30"/>
      <c r="D876" s="30"/>
      <c r="E876" s="31"/>
      <c r="F876" s="32"/>
      <c r="G876" s="33"/>
      <c r="H876" s="34">
        <f>SUM(H850:H875)</f>
        <v>4.7962000000000007</v>
      </c>
    </row>
    <row r="877" spans="1:8">
      <c r="B877" s="26" t="s">
        <v>354</v>
      </c>
    </row>
    <row r="878" spans="1:8">
      <c r="A878" s="26" t="s">
        <v>112</v>
      </c>
      <c r="B878" s="26" t="s">
        <v>111</v>
      </c>
    </row>
    <row r="880" spans="1:8">
      <c r="A880" s="1" t="s">
        <v>113</v>
      </c>
      <c r="B880" s="1" t="s">
        <v>114</v>
      </c>
      <c r="C880" s="1" t="s">
        <v>115</v>
      </c>
      <c r="D880" s="1" t="s">
        <v>584</v>
      </c>
      <c r="E880" s="4">
        <v>43.2</v>
      </c>
    </row>
    <row r="881" spans="1:8">
      <c r="C881" s="1" t="s">
        <v>116</v>
      </c>
    </row>
    <row r="882" spans="1:8">
      <c r="A882" s="1" t="s">
        <v>117</v>
      </c>
      <c r="B882" s="1" t="s">
        <v>118</v>
      </c>
      <c r="C882" s="1" t="s">
        <v>119</v>
      </c>
      <c r="D882" s="1" t="s">
        <v>584</v>
      </c>
      <c r="E882" s="4">
        <v>142.75</v>
      </c>
    </row>
    <row r="883" spans="1:8">
      <c r="C883" s="1" t="s">
        <v>120</v>
      </c>
    </row>
    <row r="884" spans="1:8">
      <c r="A884" s="1" t="s">
        <v>121</v>
      </c>
      <c r="B884" s="1" t="s">
        <v>122</v>
      </c>
      <c r="C884" s="1" t="s">
        <v>123</v>
      </c>
      <c r="D884" s="1" t="s">
        <v>404</v>
      </c>
      <c r="E884" s="4">
        <v>136.26</v>
      </c>
    </row>
    <row r="885" spans="1:8">
      <c r="C885" s="1" t="s">
        <v>124</v>
      </c>
    </row>
    <row r="886" spans="1:8">
      <c r="A886" s="1" t="s">
        <v>125</v>
      </c>
      <c r="B886" s="1" t="s">
        <v>126</v>
      </c>
      <c r="C886" s="1" t="s">
        <v>127</v>
      </c>
      <c r="D886" s="1" t="s">
        <v>584</v>
      </c>
      <c r="E886" s="4">
        <v>67.2</v>
      </c>
      <c r="H886" s="4">
        <v>1.949E-2</v>
      </c>
    </row>
    <row r="887" spans="1:8">
      <c r="C887" s="1" t="s">
        <v>128</v>
      </c>
    </row>
    <row r="888" spans="1:8">
      <c r="A888" s="1" t="s">
        <v>129</v>
      </c>
      <c r="B888" s="1" t="s">
        <v>130</v>
      </c>
      <c r="C888" s="1" t="s">
        <v>131</v>
      </c>
      <c r="D888" s="1" t="s">
        <v>404</v>
      </c>
      <c r="E888" s="4">
        <v>30.617999999999999</v>
      </c>
      <c r="H888" s="4">
        <v>5.0520000000000002E-2</v>
      </c>
    </row>
    <row r="889" spans="1:8">
      <c r="C889" s="1" t="s">
        <v>354</v>
      </c>
    </row>
    <row r="890" spans="1:8">
      <c r="A890" s="1" t="s">
        <v>132</v>
      </c>
      <c r="B890" s="1" t="s">
        <v>133</v>
      </c>
      <c r="C890" s="1" t="s">
        <v>134</v>
      </c>
      <c r="D890" s="1" t="s">
        <v>584</v>
      </c>
      <c r="E890" s="4">
        <v>88.75</v>
      </c>
      <c r="H890" s="4">
        <v>3.5500000000000002E-3</v>
      </c>
    </row>
    <row r="891" spans="1:8">
      <c r="C891" s="1" t="s">
        <v>135</v>
      </c>
    </row>
    <row r="892" spans="1:8">
      <c r="A892" s="1" t="s">
        <v>136</v>
      </c>
      <c r="B892" s="1" t="s">
        <v>137</v>
      </c>
      <c r="C892" s="1" t="s">
        <v>138</v>
      </c>
      <c r="D892" s="1" t="s">
        <v>584</v>
      </c>
      <c r="E892" s="4">
        <v>90.525000000000006</v>
      </c>
    </row>
    <row r="893" spans="1:8">
      <c r="C893" s="1" t="s">
        <v>354</v>
      </c>
    </row>
    <row r="894" spans="1:8">
      <c r="A894" s="1" t="s">
        <v>139</v>
      </c>
      <c r="B894" s="1" t="s">
        <v>140</v>
      </c>
      <c r="C894" s="1" t="s">
        <v>141</v>
      </c>
      <c r="D894" s="1" t="s">
        <v>404</v>
      </c>
      <c r="E894" s="4">
        <v>93.07</v>
      </c>
      <c r="H894" s="4">
        <v>3.4439999999999998E-2</v>
      </c>
    </row>
    <row r="895" spans="1:8">
      <c r="C895" s="1" t="s">
        <v>142</v>
      </c>
    </row>
    <row r="896" spans="1:8">
      <c r="A896" s="1" t="s">
        <v>143</v>
      </c>
      <c r="B896" s="1" t="s">
        <v>144</v>
      </c>
      <c r="C896" s="1" t="s">
        <v>145</v>
      </c>
      <c r="D896" s="1" t="s">
        <v>404</v>
      </c>
      <c r="E896" s="4">
        <v>11.978999999999999</v>
      </c>
      <c r="H896" s="4">
        <v>3.8929999999999999E-2</v>
      </c>
    </row>
    <row r="897" spans="1:8">
      <c r="C897" s="1" t="s">
        <v>354</v>
      </c>
    </row>
    <row r="898" spans="1:8">
      <c r="A898" s="1" t="s">
        <v>146</v>
      </c>
      <c r="B898" s="1" t="s">
        <v>147</v>
      </c>
      <c r="C898" s="1" t="s">
        <v>148</v>
      </c>
      <c r="D898" s="1" t="s">
        <v>404</v>
      </c>
      <c r="E898" s="4">
        <v>83.882999999999996</v>
      </c>
      <c r="H898" s="4">
        <v>0.27261999999999997</v>
      </c>
    </row>
    <row r="899" spans="1:8">
      <c r="C899" s="1" t="s">
        <v>354</v>
      </c>
    </row>
    <row r="900" spans="1:8">
      <c r="A900" s="1" t="s">
        <v>149</v>
      </c>
      <c r="B900" s="1" t="s">
        <v>150</v>
      </c>
      <c r="C900" s="1" t="s">
        <v>151</v>
      </c>
      <c r="D900" s="1" t="s">
        <v>584</v>
      </c>
      <c r="E900" s="4">
        <v>79.099999999999994</v>
      </c>
      <c r="H900" s="4">
        <v>2.3700000000000001E-3</v>
      </c>
    </row>
    <row r="901" spans="1:8">
      <c r="C901" s="1" t="s">
        <v>152</v>
      </c>
    </row>
    <row r="902" spans="1:8">
      <c r="A902" s="1" t="s">
        <v>153</v>
      </c>
      <c r="B902" s="1" t="s">
        <v>154</v>
      </c>
      <c r="C902" s="1" t="s">
        <v>155</v>
      </c>
      <c r="D902" s="1" t="s">
        <v>584</v>
      </c>
      <c r="E902" s="4">
        <v>221.3</v>
      </c>
      <c r="H902" s="4">
        <v>6.6400000000000001E-3</v>
      </c>
    </row>
    <row r="903" spans="1:8">
      <c r="C903" s="1" t="s">
        <v>354</v>
      </c>
    </row>
    <row r="904" spans="1:8">
      <c r="A904" s="1" t="s">
        <v>156</v>
      </c>
      <c r="B904" s="1" t="s">
        <v>157</v>
      </c>
      <c r="C904" s="1" t="s">
        <v>158</v>
      </c>
      <c r="D904" s="1" t="s">
        <v>584</v>
      </c>
      <c r="E904" s="4">
        <v>225.726</v>
      </c>
      <c r="H904" s="4">
        <v>6.7720000000000002E-2</v>
      </c>
    </row>
    <row r="905" spans="1:8">
      <c r="C905" s="1" t="s">
        <v>354</v>
      </c>
    </row>
    <row r="906" spans="1:8">
      <c r="A906" s="1" t="s">
        <v>159</v>
      </c>
      <c r="B906" s="1" t="s">
        <v>160</v>
      </c>
      <c r="C906" s="1" t="s">
        <v>161</v>
      </c>
      <c r="D906" s="1" t="s">
        <v>404</v>
      </c>
      <c r="E906" s="4">
        <v>273.25</v>
      </c>
      <c r="H906" s="4">
        <v>0.1011</v>
      </c>
    </row>
    <row r="907" spans="1:8">
      <c r="C907" s="1" t="s">
        <v>162</v>
      </c>
    </row>
    <row r="908" spans="1:8">
      <c r="A908" s="1" t="s">
        <v>163</v>
      </c>
      <c r="B908" s="1" t="s">
        <v>164</v>
      </c>
      <c r="C908" s="1" t="s">
        <v>165</v>
      </c>
      <c r="D908" s="1" t="s">
        <v>404</v>
      </c>
      <c r="E908" s="4">
        <v>25.19</v>
      </c>
      <c r="H908" s="4">
        <v>4.156E-2</v>
      </c>
    </row>
    <row r="909" spans="1:8">
      <c r="C909" s="1" t="s">
        <v>354</v>
      </c>
    </row>
    <row r="910" spans="1:8">
      <c r="A910" s="1" t="s">
        <v>166</v>
      </c>
      <c r="B910" s="1" t="s">
        <v>167</v>
      </c>
      <c r="C910" s="1" t="s">
        <v>168</v>
      </c>
      <c r="D910" s="1" t="s">
        <v>404</v>
      </c>
      <c r="E910" s="4">
        <v>168.441</v>
      </c>
      <c r="H910" s="4">
        <v>0.27793000000000001</v>
      </c>
    </row>
    <row r="911" spans="1:8">
      <c r="C911" s="1" t="s">
        <v>354</v>
      </c>
    </row>
    <row r="912" spans="1:8">
      <c r="A912" s="1" t="s">
        <v>169</v>
      </c>
      <c r="B912" s="1" t="s">
        <v>130</v>
      </c>
      <c r="C912" s="1" t="s">
        <v>131</v>
      </c>
      <c r="D912" s="1" t="s">
        <v>404</v>
      </c>
      <c r="E912" s="4">
        <v>93.281999999999996</v>
      </c>
      <c r="H912" s="4">
        <v>0.15392</v>
      </c>
    </row>
    <row r="913" spans="1:8">
      <c r="C913" s="1" t="s">
        <v>354</v>
      </c>
    </row>
    <row r="914" spans="1:8">
      <c r="A914" s="1" t="s">
        <v>170</v>
      </c>
      <c r="B914" s="1" t="s">
        <v>171</v>
      </c>
      <c r="C914" s="1" t="s">
        <v>172</v>
      </c>
      <c r="D914" s="1" t="s">
        <v>391</v>
      </c>
      <c r="E914" s="4">
        <v>1.071</v>
      </c>
    </row>
    <row r="915" spans="1:8">
      <c r="C915" s="1" t="s">
        <v>354</v>
      </c>
    </row>
    <row r="916" spans="1:8">
      <c r="A916" s="29" t="s">
        <v>395</v>
      </c>
      <c r="B916" s="30"/>
      <c r="C916" s="30"/>
      <c r="D916" s="30"/>
      <c r="E916" s="31"/>
      <c r="F916" s="32"/>
      <c r="G916" s="33"/>
      <c r="H916" s="34">
        <f>SUM(H880:H915)</f>
        <v>1.0707899999999999</v>
      </c>
    </row>
    <row r="917" spans="1:8">
      <c r="B917" s="26" t="s">
        <v>354</v>
      </c>
    </row>
    <row r="918" spans="1:8">
      <c r="A918" s="26" t="s">
        <v>174</v>
      </c>
      <c r="B918" s="26" t="s">
        <v>173</v>
      </c>
    </row>
    <row r="920" spans="1:8">
      <c r="A920" s="1" t="s">
        <v>175</v>
      </c>
      <c r="B920" s="1" t="s">
        <v>176</v>
      </c>
      <c r="C920" s="1" t="s">
        <v>177</v>
      </c>
      <c r="D920" s="1" t="s">
        <v>404</v>
      </c>
      <c r="E920" s="4">
        <v>394.53</v>
      </c>
      <c r="H920" s="4">
        <v>0.68254000000000004</v>
      </c>
    </row>
    <row r="921" spans="1:8">
      <c r="C921" s="1" t="s">
        <v>354</v>
      </c>
    </row>
    <row r="922" spans="1:8">
      <c r="A922" s="1" t="s">
        <v>178</v>
      </c>
      <c r="B922" s="1" t="s">
        <v>179</v>
      </c>
      <c r="C922" s="1" t="s">
        <v>180</v>
      </c>
      <c r="D922" s="1" t="s">
        <v>391</v>
      </c>
      <c r="E922" s="4">
        <v>0.68300000000000005</v>
      </c>
    </row>
    <row r="923" spans="1:8">
      <c r="C923" s="1" t="s">
        <v>354</v>
      </c>
    </row>
    <row r="924" spans="1:8">
      <c r="A924" s="29" t="s">
        <v>395</v>
      </c>
      <c r="B924" s="30"/>
      <c r="C924" s="30"/>
      <c r="D924" s="30"/>
      <c r="E924" s="31"/>
      <c r="F924" s="32"/>
      <c r="G924" s="33"/>
      <c r="H924" s="34">
        <f>SUM(H920:H923)</f>
        <v>0.68254000000000004</v>
      </c>
    </row>
    <row r="925" spans="1:8">
      <c r="B925" s="26" t="s">
        <v>354</v>
      </c>
    </row>
    <row r="926" spans="1:8">
      <c r="A926" s="26" t="s">
        <v>182</v>
      </c>
      <c r="B926" s="26" t="s">
        <v>181</v>
      </c>
    </row>
    <row r="928" spans="1:8">
      <c r="A928" s="1" t="s">
        <v>183</v>
      </c>
      <c r="B928" s="1" t="s">
        <v>184</v>
      </c>
      <c r="C928" s="1" t="s">
        <v>185</v>
      </c>
      <c r="D928" s="1" t="s">
        <v>584</v>
      </c>
      <c r="E928" s="4">
        <v>4.55</v>
      </c>
      <c r="H928" s="4">
        <v>3.4529999999999998E-2</v>
      </c>
    </row>
    <row r="929" spans="1:8">
      <c r="C929" s="1" t="s">
        <v>186</v>
      </c>
    </row>
    <row r="930" spans="1:8">
      <c r="A930" s="1" t="s">
        <v>187</v>
      </c>
      <c r="B930" s="1" t="s">
        <v>184</v>
      </c>
      <c r="C930" s="1" t="s">
        <v>185</v>
      </c>
      <c r="D930" s="1" t="s">
        <v>584</v>
      </c>
      <c r="E930" s="4">
        <v>3.6</v>
      </c>
      <c r="H930" s="4">
        <v>2.7320000000000001E-2</v>
      </c>
    </row>
    <row r="931" spans="1:8">
      <c r="C931" s="1" t="s">
        <v>188</v>
      </c>
    </row>
    <row r="932" spans="1:8">
      <c r="A932" s="1" t="s">
        <v>189</v>
      </c>
      <c r="B932" s="1" t="s">
        <v>184</v>
      </c>
      <c r="C932" s="1" t="s">
        <v>185</v>
      </c>
      <c r="D932" s="1" t="s">
        <v>584</v>
      </c>
      <c r="E932" s="4">
        <v>4.6399999999999997</v>
      </c>
      <c r="H932" s="4">
        <v>3.5220000000000001E-2</v>
      </c>
    </row>
    <row r="933" spans="1:8">
      <c r="C933" s="1" t="s">
        <v>190</v>
      </c>
    </row>
    <row r="934" spans="1:8">
      <c r="A934" s="1" t="s">
        <v>191</v>
      </c>
      <c r="B934" s="1" t="s">
        <v>192</v>
      </c>
      <c r="C934" s="1" t="s">
        <v>193</v>
      </c>
      <c r="D934" s="1" t="s">
        <v>404</v>
      </c>
      <c r="E934" s="4">
        <v>158.49</v>
      </c>
      <c r="H934" s="4">
        <v>0.40415000000000001</v>
      </c>
    </row>
    <row r="935" spans="1:8">
      <c r="C935" s="1" t="s">
        <v>194</v>
      </c>
    </row>
    <row r="936" spans="1:8">
      <c r="A936" s="1" t="s">
        <v>195</v>
      </c>
      <c r="B936" s="1" t="s">
        <v>192</v>
      </c>
      <c r="C936" s="1" t="s">
        <v>196</v>
      </c>
      <c r="D936" s="1" t="s">
        <v>404</v>
      </c>
      <c r="E936" s="4">
        <v>2.99</v>
      </c>
      <c r="H936" s="4">
        <v>7.62E-3</v>
      </c>
    </row>
    <row r="937" spans="1:8">
      <c r="C937" s="1" t="s">
        <v>194</v>
      </c>
    </row>
    <row r="938" spans="1:8">
      <c r="A938" s="1" t="s">
        <v>197</v>
      </c>
      <c r="B938" s="1" t="s">
        <v>84</v>
      </c>
      <c r="C938" s="1" t="s">
        <v>85</v>
      </c>
      <c r="D938" s="1" t="s">
        <v>404</v>
      </c>
      <c r="E938" s="4">
        <v>11.8</v>
      </c>
    </row>
    <row r="940" spans="1:8">
      <c r="A940" s="1" t="s">
        <v>198</v>
      </c>
      <c r="B940" s="1" t="s">
        <v>97</v>
      </c>
      <c r="C940" s="1" t="s">
        <v>94</v>
      </c>
      <c r="D940" s="1" t="s">
        <v>404</v>
      </c>
      <c r="E940" s="4">
        <v>163.815</v>
      </c>
      <c r="H940" s="4">
        <v>0.44230000000000003</v>
      </c>
    </row>
    <row r="941" spans="1:8">
      <c r="C941" s="1" t="s">
        <v>199</v>
      </c>
    </row>
    <row r="942" spans="1:8">
      <c r="A942" s="1" t="s">
        <v>200</v>
      </c>
      <c r="B942" s="1" t="s">
        <v>201</v>
      </c>
      <c r="C942" s="1" t="s">
        <v>202</v>
      </c>
      <c r="D942" s="1" t="s">
        <v>404</v>
      </c>
      <c r="E942" s="4">
        <v>172.006</v>
      </c>
      <c r="H942" s="4">
        <v>3.6121300000000001</v>
      </c>
    </row>
    <row r="943" spans="1:8">
      <c r="C943" s="1" t="s">
        <v>354</v>
      </c>
    </row>
    <row r="944" spans="1:8">
      <c r="A944" s="1" t="s">
        <v>203</v>
      </c>
      <c r="B944" s="1" t="s">
        <v>97</v>
      </c>
      <c r="C944" s="1" t="s">
        <v>98</v>
      </c>
      <c r="D944" s="1" t="s">
        <v>584</v>
      </c>
      <c r="E944" s="4">
        <v>56</v>
      </c>
      <c r="H944" s="4">
        <v>0.1512</v>
      </c>
    </row>
    <row r="945" spans="1:8">
      <c r="C945" s="1" t="s">
        <v>204</v>
      </c>
    </row>
    <row r="946" spans="1:8">
      <c r="A946" s="1" t="s">
        <v>205</v>
      </c>
      <c r="B946" s="1" t="s">
        <v>206</v>
      </c>
      <c r="C946" s="1" t="s">
        <v>207</v>
      </c>
      <c r="D946" s="1" t="s">
        <v>584</v>
      </c>
      <c r="E946" s="4">
        <v>58.8</v>
      </c>
      <c r="H946" s="4">
        <v>5.8799999999999998E-3</v>
      </c>
    </row>
    <row r="947" spans="1:8">
      <c r="C947" s="1" t="s">
        <v>354</v>
      </c>
    </row>
    <row r="948" spans="1:8">
      <c r="A948" s="1" t="s">
        <v>208</v>
      </c>
      <c r="B948" s="1" t="s">
        <v>209</v>
      </c>
      <c r="C948" s="1" t="s">
        <v>210</v>
      </c>
      <c r="D948" s="1" t="s">
        <v>391</v>
      </c>
      <c r="E948" s="4">
        <v>4.72</v>
      </c>
    </row>
    <row r="949" spans="1:8">
      <c r="C949" s="1" t="s">
        <v>354</v>
      </c>
    </row>
    <row r="950" spans="1:8">
      <c r="A950" s="29" t="s">
        <v>395</v>
      </c>
      <c r="B950" s="30"/>
      <c r="C950" s="30"/>
      <c r="D950" s="30"/>
      <c r="E950" s="31"/>
      <c r="F950" s="32"/>
      <c r="G950" s="33"/>
      <c r="H950" s="34">
        <f>SUM(H928:H949)</f>
        <v>4.7203500000000007</v>
      </c>
    </row>
    <row r="951" spans="1:8">
      <c r="B951" s="26" t="s">
        <v>354</v>
      </c>
    </row>
    <row r="952" spans="1:8">
      <c r="A952" s="26" t="s">
        <v>212</v>
      </c>
      <c r="B952" s="26" t="s">
        <v>211</v>
      </c>
    </row>
    <row r="954" spans="1:8">
      <c r="A954" s="1" t="s">
        <v>213</v>
      </c>
      <c r="B954" s="1" t="s">
        <v>214</v>
      </c>
      <c r="C954" s="1" t="s">
        <v>215</v>
      </c>
      <c r="D954" s="1" t="s">
        <v>404</v>
      </c>
      <c r="E954" s="4">
        <v>26.625</v>
      </c>
      <c r="H954" s="4">
        <v>4.5300000000000002E-3</v>
      </c>
    </row>
    <row r="955" spans="1:8">
      <c r="C955" s="1" t="s">
        <v>216</v>
      </c>
    </row>
    <row r="956" spans="1:8">
      <c r="A956" s="1" t="s">
        <v>217</v>
      </c>
      <c r="B956" s="1" t="s">
        <v>214</v>
      </c>
      <c r="C956" s="1" t="s">
        <v>218</v>
      </c>
      <c r="D956" s="1" t="s">
        <v>404</v>
      </c>
      <c r="E956" s="4">
        <v>94.65</v>
      </c>
      <c r="H956" s="4">
        <v>1.609E-2</v>
      </c>
    </row>
    <row r="957" spans="1:8">
      <c r="C957" s="1" t="s">
        <v>43</v>
      </c>
    </row>
    <row r="958" spans="1:8">
      <c r="A958" s="1" t="s">
        <v>219</v>
      </c>
      <c r="B958" s="1" t="s">
        <v>220</v>
      </c>
      <c r="C958" s="1" t="s">
        <v>221</v>
      </c>
      <c r="D958" s="1" t="s">
        <v>404</v>
      </c>
      <c r="E958" s="4">
        <v>94.65</v>
      </c>
      <c r="H958" s="4">
        <v>2.9340000000000001E-2</v>
      </c>
    </row>
    <row r="959" spans="1:8">
      <c r="C959" s="1" t="s">
        <v>43</v>
      </c>
    </row>
    <row r="960" spans="1:8">
      <c r="A960" s="1" t="s">
        <v>222</v>
      </c>
      <c r="B960" s="1" t="s">
        <v>223</v>
      </c>
      <c r="C960" s="1" t="s">
        <v>224</v>
      </c>
      <c r="D960" s="1" t="s">
        <v>404</v>
      </c>
      <c r="E960" s="4">
        <v>241.8</v>
      </c>
      <c r="H960" s="4">
        <v>0.11123</v>
      </c>
    </row>
    <row r="961" spans="1:8">
      <c r="C961" s="1" t="s">
        <v>225</v>
      </c>
    </row>
    <row r="962" spans="1:8">
      <c r="A962" s="1" t="s">
        <v>226</v>
      </c>
      <c r="B962" s="1" t="s">
        <v>227</v>
      </c>
      <c r="C962" s="1" t="s">
        <v>228</v>
      </c>
      <c r="D962" s="1" t="s">
        <v>404</v>
      </c>
      <c r="E962" s="4">
        <v>29</v>
      </c>
    </row>
    <row r="963" spans="1:8">
      <c r="C963" s="1" t="s">
        <v>229</v>
      </c>
    </row>
    <row r="964" spans="1:8">
      <c r="A964" s="1" t="s">
        <v>230</v>
      </c>
      <c r="B964" s="1" t="s">
        <v>231</v>
      </c>
      <c r="C964" s="1" t="s">
        <v>232</v>
      </c>
      <c r="D964" s="1" t="s">
        <v>404</v>
      </c>
      <c r="E964" s="4">
        <v>26.87</v>
      </c>
      <c r="H964" s="4">
        <v>8.6E-3</v>
      </c>
    </row>
    <row r="965" spans="1:8">
      <c r="C965" s="1" t="s">
        <v>233</v>
      </c>
    </row>
    <row r="966" spans="1:8">
      <c r="A966" s="1" t="s">
        <v>234</v>
      </c>
      <c r="B966" s="1" t="s">
        <v>231</v>
      </c>
      <c r="C966" s="1" t="s">
        <v>232</v>
      </c>
      <c r="D966" s="1" t="s">
        <v>404</v>
      </c>
      <c r="E966" s="4">
        <v>67.451999999999998</v>
      </c>
      <c r="H966" s="4">
        <v>2.1579999999999998E-2</v>
      </c>
    </row>
    <row r="967" spans="1:8">
      <c r="C967" s="1" t="s">
        <v>235</v>
      </c>
    </row>
    <row r="968" spans="1:8">
      <c r="A968" s="1" t="s">
        <v>236</v>
      </c>
      <c r="B968" s="1" t="s">
        <v>237</v>
      </c>
      <c r="C968" s="1" t="s">
        <v>238</v>
      </c>
      <c r="D968" s="1" t="s">
        <v>404</v>
      </c>
      <c r="E968" s="4">
        <v>43.43</v>
      </c>
      <c r="H968" s="4">
        <v>4.2999999999999999E-4</v>
      </c>
    </row>
    <row r="969" spans="1:8">
      <c r="C969" s="1" t="s">
        <v>239</v>
      </c>
    </row>
    <row r="970" spans="1:8">
      <c r="A970" s="1" t="s">
        <v>240</v>
      </c>
      <c r="B970" s="1" t="s">
        <v>241</v>
      </c>
      <c r="C970" s="1" t="s">
        <v>242</v>
      </c>
      <c r="D970" s="1" t="s">
        <v>404</v>
      </c>
      <c r="E970" s="4">
        <v>423.65</v>
      </c>
      <c r="H970" s="4">
        <v>0.45330999999999999</v>
      </c>
    </row>
    <row r="971" spans="1:8">
      <c r="C971" s="1" t="s">
        <v>243</v>
      </c>
    </row>
    <row r="972" spans="1:8">
      <c r="A972" s="1" t="s">
        <v>244</v>
      </c>
      <c r="B972" s="1" t="s">
        <v>245</v>
      </c>
      <c r="C972" s="1" t="s">
        <v>246</v>
      </c>
      <c r="D972" s="1" t="s">
        <v>404</v>
      </c>
      <c r="E972" s="4">
        <v>423.65</v>
      </c>
      <c r="H972" s="4">
        <v>8.0490000000000006E-2</v>
      </c>
    </row>
    <row r="973" spans="1:8">
      <c r="C973" s="1" t="s">
        <v>243</v>
      </c>
    </row>
    <row r="974" spans="1:8">
      <c r="A974" s="1" t="s">
        <v>247</v>
      </c>
      <c r="B974" s="1" t="s">
        <v>248</v>
      </c>
      <c r="C974" s="1" t="s">
        <v>249</v>
      </c>
      <c r="D974" s="1" t="s">
        <v>404</v>
      </c>
      <c r="E974" s="4">
        <v>73</v>
      </c>
      <c r="H974" s="4">
        <v>1.1679999999999999E-2</v>
      </c>
    </row>
    <row r="975" spans="1:8">
      <c r="C975" s="1" t="s">
        <v>250</v>
      </c>
    </row>
    <row r="976" spans="1:8">
      <c r="A976" s="1" t="s">
        <v>251</v>
      </c>
      <c r="B976" s="1" t="s">
        <v>252</v>
      </c>
      <c r="C976" s="1" t="s">
        <v>253</v>
      </c>
      <c r="D976" s="1" t="s">
        <v>404</v>
      </c>
      <c r="E976" s="4">
        <v>73</v>
      </c>
      <c r="H976" s="4">
        <v>3.7960000000000001E-2</v>
      </c>
    </row>
    <row r="977" spans="1:8">
      <c r="C977" s="1" t="s">
        <v>254</v>
      </c>
    </row>
    <row r="978" spans="1:8">
      <c r="A978" s="1" t="s">
        <v>255</v>
      </c>
      <c r="B978" s="1" t="s">
        <v>248</v>
      </c>
      <c r="C978" s="1" t="s">
        <v>256</v>
      </c>
      <c r="D978" s="1" t="s">
        <v>404</v>
      </c>
      <c r="E978" s="4">
        <v>15.5</v>
      </c>
      <c r="H978" s="4">
        <v>2.48E-3</v>
      </c>
    </row>
    <row r="979" spans="1:8">
      <c r="C979" s="1" t="s">
        <v>257</v>
      </c>
    </row>
    <row r="980" spans="1:8">
      <c r="A980" s="1" t="s">
        <v>258</v>
      </c>
      <c r="B980" s="1" t="s">
        <v>252</v>
      </c>
      <c r="C980" s="1" t="s">
        <v>259</v>
      </c>
      <c r="D980" s="1" t="s">
        <v>404</v>
      </c>
      <c r="E980" s="4">
        <v>15.5</v>
      </c>
      <c r="H980" s="4">
        <v>8.0599999999999995E-3</v>
      </c>
    </row>
    <row r="981" spans="1:8">
      <c r="C981" s="1" t="s">
        <v>254</v>
      </c>
    </row>
    <row r="982" spans="1:8">
      <c r="A982" s="1" t="s">
        <v>260</v>
      </c>
      <c r="B982" s="1" t="s">
        <v>261</v>
      </c>
      <c r="C982" s="1" t="s">
        <v>262</v>
      </c>
      <c r="D982" s="1" t="s">
        <v>404</v>
      </c>
      <c r="E982" s="4">
        <v>267.56</v>
      </c>
      <c r="H982" s="4">
        <v>0.11237999999999999</v>
      </c>
    </row>
    <row r="983" spans="1:8">
      <c r="C983" s="1" t="s">
        <v>263</v>
      </c>
    </row>
    <row r="984" spans="1:8">
      <c r="A984" s="1" t="s">
        <v>264</v>
      </c>
      <c r="B984" s="1" t="s">
        <v>261</v>
      </c>
      <c r="C984" s="1" t="s">
        <v>262</v>
      </c>
      <c r="D984" s="1" t="s">
        <v>404</v>
      </c>
      <c r="E984" s="4">
        <v>865.2</v>
      </c>
      <c r="H984" s="4">
        <v>0.36337999999999998</v>
      </c>
    </row>
    <row r="985" spans="1:8">
      <c r="C985" s="1" t="s">
        <v>265</v>
      </c>
    </row>
    <row r="986" spans="1:8">
      <c r="A986" s="1" t="s">
        <v>266</v>
      </c>
      <c r="B986" s="1" t="s">
        <v>261</v>
      </c>
      <c r="C986" s="1" t="s">
        <v>262</v>
      </c>
      <c r="D986" s="1" t="s">
        <v>404</v>
      </c>
      <c r="E986" s="4">
        <v>64.900000000000006</v>
      </c>
      <c r="H986" s="4">
        <v>2.726E-2</v>
      </c>
    </row>
    <row r="987" spans="1:8">
      <c r="C987" s="1" t="s">
        <v>267</v>
      </c>
    </row>
    <row r="988" spans="1:8">
      <c r="A988" s="1" t="s">
        <v>268</v>
      </c>
      <c r="B988" s="1" t="s">
        <v>269</v>
      </c>
      <c r="C988" s="1" t="s">
        <v>270</v>
      </c>
      <c r="D988" s="1" t="s">
        <v>404</v>
      </c>
      <c r="E988" s="4">
        <v>11.11</v>
      </c>
      <c r="H988" s="4">
        <v>9.6699999999999998E-3</v>
      </c>
    </row>
    <row r="989" spans="1:8">
      <c r="C989" s="1" t="s">
        <v>271</v>
      </c>
    </row>
    <row r="990" spans="1:8">
      <c r="A990" s="29" t="s">
        <v>395</v>
      </c>
      <c r="B990" s="30"/>
      <c r="C990" s="30"/>
      <c r="D990" s="30"/>
      <c r="E990" s="31"/>
      <c r="F990" s="32"/>
      <c r="G990" s="33"/>
      <c r="H990" s="34">
        <f>SUM(H954:H989)</f>
        <v>1.2984700000000002</v>
      </c>
    </row>
    <row r="991" spans="1:8">
      <c r="B991" s="26" t="s">
        <v>354</v>
      </c>
    </row>
    <row r="992" spans="1:8">
      <c r="A992" s="26" t="s">
        <v>273</v>
      </c>
      <c r="B992" s="26" t="s">
        <v>272</v>
      </c>
    </row>
    <row r="994" spans="1:8">
      <c r="A994" s="1" t="s">
        <v>274</v>
      </c>
      <c r="B994" s="1" t="s">
        <v>275</v>
      </c>
      <c r="C994" s="1" t="s">
        <v>276</v>
      </c>
      <c r="D994" s="1" t="s">
        <v>404</v>
      </c>
      <c r="E994" s="4">
        <v>743.4</v>
      </c>
    </row>
    <row r="995" spans="1:8">
      <c r="C995" s="1" t="s">
        <v>277</v>
      </c>
    </row>
    <row r="996" spans="1:8">
      <c r="A996" s="1" t="s">
        <v>278</v>
      </c>
      <c r="B996" s="1" t="s">
        <v>279</v>
      </c>
      <c r="C996" s="1" t="s">
        <v>276</v>
      </c>
      <c r="D996" s="1" t="s">
        <v>404</v>
      </c>
      <c r="E996" s="4">
        <v>183.16</v>
      </c>
    </row>
    <row r="997" spans="1:8">
      <c r="C997" s="1" t="s">
        <v>280</v>
      </c>
    </row>
    <row r="998" spans="1:8">
      <c r="A998" s="1" t="s">
        <v>281</v>
      </c>
      <c r="B998" s="1" t="s">
        <v>282</v>
      </c>
      <c r="C998" s="1" t="s">
        <v>283</v>
      </c>
      <c r="D998" s="1" t="s">
        <v>404</v>
      </c>
      <c r="E998" s="4">
        <v>1316.17</v>
      </c>
      <c r="H998" s="4">
        <v>0.26323000000000002</v>
      </c>
    </row>
    <row r="999" spans="1:8">
      <c r="C999" s="1" t="s">
        <v>284</v>
      </c>
    </row>
    <row r="1000" spans="1:8">
      <c r="A1000" s="1" t="s">
        <v>285</v>
      </c>
      <c r="B1000" s="1" t="s">
        <v>286</v>
      </c>
      <c r="C1000" s="1" t="s">
        <v>287</v>
      </c>
      <c r="D1000" s="1" t="s">
        <v>404</v>
      </c>
      <c r="E1000" s="4">
        <v>156.03</v>
      </c>
      <c r="H1000" s="4">
        <v>3.1210000000000002E-2</v>
      </c>
    </row>
    <row r="1001" spans="1:8">
      <c r="C1001" s="1" t="s">
        <v>280</v>
      </c>
    </row>
    <row r="1002" spans="1:8">
      <c r="A1002" s="1" t="s">
        <v>288</v>
      </c>
      <c r="B1002" s="1" t="s">
        <v>289</v>
      </c>
      <c r="C1002" s="1" t="s">
        <v>287</v>
      </c>
      <c r="D1002" s="1" t="s">
        <v>404</v>
      </c>
      <c r="E1002" s="4">
        <v>91.82</v>
      </c>
      <c r="H1002" s="4">
        <v>1.8360000000000001E-2</v>
      </c>
    </row>
    <row r="1003" spans="1:8">
      <c r="C1003" s="1" t="s">
        <v>290</v>
      </c>
    </row>
    <row r="1004" spans="1:8">
      <c r="A1004" s="1" t="s">
        <v>291</v>
      </c>
      <c r="B1004" s="1" t="s">
        <v>282</v>
      </c>
      <c r="C1004" s="1" t="s">
        <v>292</v>
      </c>
      <c r="D1004" s="1" t="s">
        <v>404</v>
      </c>
      <c r="E1004" s="4">
        <v>50.38</v>
      </c>
      <c r="H1004" s="4">
        <v>1.008E-2</v>
      </c>
    </row>
    <row r="1005" spans="1:8">
      <c r="C1005" s="1" t="s">
        <v>284</v>
      </c>
    </row>
    <row r="1006" spans="1:8">
      <c r="A1006" s="29" t="s">
        <v>395</v>
      </c>
      <c r="B1006" s="30"/>
      <c r="C1006" s="30"/>
      <c r="D1006" s="30"/>
      <c r="E1006" s="31"/>
      <c r="F1006" s="32"/>
      <c r="G1006" s="33"/>
      <c r="H1006" s="34">
        <f>SUM(H994:H1005)</f>
        <v>0.32288</v>
      </c>
    </row>
    <row r="1007" spans="1:8">
      <c r="B1007" s="26" t="s">
        <v>354</v>
      </c>
    </row>
    <row r="1008" spans="1:8">
      <c r="A1008" s="26" t="s">
        <v>294</v>
      </c>
      <c r="B1008" s="26" t="s">
        <v>293</v>
      </c>
    </row>
    <row r="1010" spans="1:8">
      <c r="A1010" s="1" t="s">
        <v>295</v>
      </c>
      <c r="B1010" s="1" t="s">
        <v>1066</v>
      </c>
      <c r="C1010" s="1" t="s">
        <v>296</v>
      </c>
      <c r="D1010" s="1" t="s">
        <v>325</v>
      </c>
      <c r="E1010" s="4">
        <v>1</v>
      </c>
    </row>
    <row r="1011" spans="1:8">
      <c r="C1011" s="1" t="s">
        <v>1073</v>
      </c>
    </row>
    <row r="1012" spans="1:8">
      <c r="A1012" s="29" t="s">
        <v>395</v>
      </c>
      <c r="B1012" s="30"/>
      <c r="C1012" s="30"/>
      <c r="D1012" s="30"/>
      <c r="E1012" s="31"/>
      <c r="F1012" s="32"/>
      <c r="G1012" s="33"/>
      <c r="H1012" s="34">
        <f>SUM(H1010:H1011)</f>
        <v>0</v>
      </c>
    </row>
    <row r="1013" spans="1:8">
      <c r="B1013" s="26" t="s">
        <v>354</v>
      </c>
    </row>
    <row r="1014" spans="1:8">
      <c r="A1014" s="26" t="s">
        <v>298</v>
      </c>
      <c r="B1014" s="26" t="s">
        <v>297</v>
      </c>
    </row>
    <row r="1016" spans="1:8">
      <c r="A1016" s="1" t="s">
        <v>299</v>
      </c>
      <c r="B1016" s="1" t="s">
        <v>872</v>
      </c>
      <c r="C1016" s="1" t="s">
        <v>300</v>
      </c>
      <c r="D1016" s="1" t="s">
        <v>874</v>
      </c>
      <c r="E1016" s="4">
        <v>1</v>
      </c>
    </row>
    <row r="1017" spans="1:8">
      <c r="C1017" s="1" t="s">
        <v>10</v>
      </c>
    </row>
    <row r="1018" spans="1:8">
      <c r="A1018" s="1" t="s">
        <v>301</v>
      </c>
      <c r="B1018" s="1" t="s">
        <v>302</v>
      </c>
      <c r="C1018" s="1" t="s">
        <v>303</v>
      </c>
      <c r="D1018" s="1" t="s">
        <v>874</v>
      </c>
      <c r="E1018" s="4">
        <v>1</v>
      </c>
    </row>
    <row r="1019" spans="1:8">
      <c r="C1019" s="1" t="s">
        <v>354</v>
      </c>
    </row>
    <row r="1020" spans="1:8">
      <c r="A1020" s="1" t="s">
        <v>304</v>
      </c>
      <c r="B1020" s="1" t="s">
        <v>302</v>
      </c>
      <c r="C1020" s="1" t="s">
        <v>305</v>
      </c>
      <c r="D1020" s="1" t="s">
        <v>874</v>
      </c>
      <c r="E1020" s="4">
        <v>1</v>
      </c>
    </row>
    <row r="1021" spans="1:8">
      <c r="C1021" s="1" t="s">
        <v>354</v>
      </c>
    </row>
    <row r="1022" spans="1:8">
      <c r="A1022" s="1" t="s">
        <v>306</v>
      </c>
      <c r="B1022" s="1" t="s">
        <v>302</v>
      </c>
      <c r="C1022" s="1" t="s">
        <v>307</v>
      </c>
      <c r="D1022" s="1" t="s">
        <v>874</v>
      </c>
      <c r="E1022" s="4">
        <v>1</v>
      </c>
    </row>
    <row r="1023" spans="1:8">
      <c r="C1023" s="1" t="s">
        <v>354</v>
      </c>
    </row>
    <row r="1024" spans="1:8">
      <c r="A1024" s="29" t="s">
        <v>395</v>
      </c>
      <c r="B1024" s="30"/>
      <c r="C1024" s="30"/>
      <c r="D1024" s="30"/>
      <c r="E1024" s="31"/>
      <c r="F1024" s="32"/>
      <c r="G1024" s="33"/>
      <c r="H1024" s="34">
        <f>SUM(H1016:H1023)</f>
        <v>0</v>
      </c>
    </row>
    <row r="1025" spans="1:8">
      <c r="B1025" s="26" t="s">
        <v>354</v>
      </c>
    </row>
    <row r="1026" spans="1:8">
      <c r="A1026" s="26" t="s">
        <v>309</v>
      </c>
      <c r="B1026" s="26" t="s">
        <v>308</v>
      </c>
    </row>
    <row r="1028" spans="1:8">
      <c r="A1028" s="1" t="s">
        <v>310</v>
      </c>
      <c r="B1028" s="1" t="s">
        <v>311</v>
      </c>
      <c r="C1028" s="1" t="s">
        <v>312</v>
      </c>
      <c r="D1028" s="1" t="s">
        <v>874</v>
      </c>
      <c r="E1028" s="4">
        <v>1</v>
      </c>
    </row>
    <row r="1029" spans="1:8">
      <c r="C1029" s="1" t="s">
        <v>313</v>
      </c>
    </row>
    <row r="1030" spans="1:8">
      <c r="A1030" s="1" t="s">
        <v>314</v>
      </c>
      <c r="B1030" s="1" t="s">
        <v>311</v>
      </c>
      <c r="C1030" s="1" t="s">
        <v>315</v>
      </c>
      <c r="D1030" s="1" t="s">
        <v>874</v>
      </c>
      <c r="E1030" s="4">
        <v>1</v>
      </c>
    </row>
    <row r="1031" spans="1:8">
      <c r="C1031" s="1" t="s">
        <v>316</v>
      </c>
    </row>
    <row r="1032" spans="1:8">
      <c r="A1032" s="29" t="s">
        <v>395</v>
      </c>
      <c r="B1032" s="30"/>
      <c r="C1032" s="30"/>
      <c r="D1032" s="30"/>
      <c r="E1032" s="31"/>
      <c r="F1032" s="32"/>
      <c r="G1032" s="33"/>
      <c r="H1032" s="34">
        <f>SUM(H1028:H1031)</f>
        <v>0</v>
      </c>
    </row>
    <row r="1034" spans="1:8">
      <c r="A1034" s="29"/>
      <c r="B1034" s="42"/>
      <c r="C1034" s="42"/>
      <c r="D1034" s="42"/>
      <c r="E1034" s="43"/>
      <c r="F1034" s="43"/>
      <c r="G1034" s="43"/>
      <c r="H1034" s="44"/>
    </row>
    <row r="1035" spans="1:8">
      <c r="A1035" s="27"/>
      <c r="B1035" s="35"/>
      <c r="C1035" s="35"/>
      <c r="D1035" s="35"/>
      <c r="E1035" s="62"/>
      <c r="F1035" s="45"/>
      <c r="G1035" s="45"/>
      <c r="H1035" s="46"/>
    </row>
    <row r="1036" spans="1:8">
      <c r="A1036" s="36"/>
      <c r="B1036" s="37"/>
      <c r="C1036" s="37"/>
      <c r="D1036" s="37"/>
      <c r="E1036" s="47"/>
      <c r="F1036" s="47"/>
      <c r="G1036" s="47"/>
      <c r="H1036" s="48"/>
    </row>
    <row r="1037" spans="1:8">
      <c r="A1037" s="27"/>
      <c r="B1037" s="35"/>
      <c r="C1037" s="35"/>
      <c r="D1037" s="35"/>
      <c r="E1037" s="28"/>
      <c r="F1037" s="28"/>
      <c r="G1037" s="28"/>
      <c r="H1037" s="40"/>
    </row>
    <row r="1038" spans="1:8">
      <c r="A1038" s="27"/>
      <c r="B1038" s="35"/>
      <c r="C1038" s="35"/>
      <c r="D1038" s="35"/>
      <c r="E1038" s="63"/>
      <c r="F1038" s="28"/>
      <c r="G1038" s="28"/>
      <c r="H1038" s="40"/>
    </row>
    <row r="1039" spans="1:8">
      <c r="A1039" s="36"/>
      <c r="B1039" s="37"/>
      <c r="C1039" s="37"/>
      <c r="D1039" s="37"/>
      <c r="E1039" s="38"/>
      <c r="F1039" s="39"/>
      <c r="G1039" s="39"/>
      <c r="H1039" s="41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&amp;CVÝKAZ VÝMĚR&amp;R&amp;8Datum  :     &amp;D &amp;10
    &amp;8                      Strana  :   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D47"/>
  <sheetViews>
    <sheetView topLeftCell="A35" workbookViewId="0">
      <selection activeCell="B54" sqref="B54"/>
    </sheetView>
  </sheetViews>
  <sheetFormatPr defaultRowHeight="12.75"/>
  <cols>
    <col min="1" max="1" width="12.85546875" style="14" customWidth="1"/>
    <col min="2" max="2" width="41.42578125" style="14" customWidth="1"/>
    <col min="3" max="3" width="17.28515625" style="23" customWidth="1"/>
    <col min="4" max="4" width="14.28515625" style="17" customWidth="1"/>
    <col min="5" max="16384" width="9.140625" style="14"/>
  </cols>
  <sheetData>
    <row r="1" spans="1:4">
      <c r="C1" s="22"/>
      <c r="D1" s="15">
        <f ca="1">TODAY()</f>
        <v>41108</v>
      </c>
    </row>
    <row r="2" spans="1:4">
      <c r="B2" s="16" t="s">
        <v>344</v>
      </c>
    </row>
    <row r="3" spans="1:4">
      <c r="B3" s="16" t="s">
        <v>345</v>
      </c>
    </row>
    <row r="4" spans="1:4">
      <c r="A4" s="14" t="s">
        <v>346</v>
      </c>
      <c r="B4" s="18" t="str">
        <f>'Položkový rozpočet'!C1</f>
        <v xml:space="preserve">9868 - MŠ Klíček,Svojsíkova 754 N.Bor          </v>
      </c>
    </row>
    <row r="5" spans="1:4">
      <c r="A5" s="14" t="s">
        <v>347</v>
      </c>
      <c r="B5" s="18" t="str">
        <f>'Položkový rozpočet'!C2</f>
        <v xml:space="preserve">98680007 - Nástavba MŠ Klíček-uzn.náklady          </v>
      </c>
    </row>
    <row r="7" spans="1:4">
      <c r="A7" s="19" t="s">
        <v>348</v>
      </c>
      <c r="B7" s="20" t="s">
        <v>349</v>
      </c>
      <c r="C7" s="24" t="s">
        <v>350</v>
      </c>
      <c r="D7" s="21" t="s">
        <v>351</v>
      </c>
    </row>
    <row r="9" spans="1:4">
      <c r="A9" s="18" t="str">
        <f>'Položkový rozpočet'!A6</f>
        <v>1</v>
      </c>
      <c r="B9" s="14" t="str">
        <f>'Položkový rozpočet'!B6</f>
        <v xml:space="preserve">ZEMNI PRACE STAVEBNI                    </v>
      </c>
      <c r="C9" s="23">
        <f>'Položkový rozpočet'!G28</f>
        <v>0</v>
      </c>
      <c r="D9" s="17">
        <f>'Položkový rozpočet'!H28</f>
        <v>0</v>
      </c>
    </row>
    <row r="10" spans="1:4">
      <c r="A10" s="14" t="str">
        <f>'Položkový rozpočet'!A30</f>
        <v>2</v>
      </c>
      <c r="B10" s="14" t="str">
        <f>'Položkový rozpočet'!B30</f>
        <v xml:space="preserve">ZAKLADANI                               </v>
      </c>
      <c r="C10" s="23">
        <f>'Položkový rozpočet'!G40</f>
        <v>0</v>
      </c>
      <c r="D10" s="17">
        <f>'Položkový rozpočet'!H40</f>
        <v>3.1874699999999998</v>
      </c>
    </row>
    <row r="11" spans="1:4">
      <c r="A11" s="14" t="str">
        <f>'Položkový rozpočet'!A42</f>
        <v>3</v>
      </c>
      <c r="B11" s="14" t="str">
        <f>'Položkový rozpočet'!B42</f>
        <v xml:space="preserve">SVISLE KONSTRUKCE                       </v>
      </c>
      <c r="C11" s="23">
        <f>'Položkový rozpočet'!G116</f>
        <v>0</v>
      </c>
      <c r="D11" s="17">
        <f>'Položkový rozpočet'!H116</f>
        <v>138.44698000000002</v>
      </c>
    </row>
    <row r="12" spans="1:4">
      <c r="A12" s="14" t="str">
        <f>'Položkový rozpočet'!A118</f>
        <v>4</v>
      </c>
      <c r="B12" s="14" t="str">
        <f>'Položkový rozpočet'!B118</f>
        <v xml:space="preserve">VODOROVNE KONSTRUKCE                    </v>
      </c>
      <c r="C12" s="23">
        <f>'Položkový rozpočet'!G174</f>
        <v>0</v>
      </c>
      <c r="D12" s="17">
        <f>'Položkový rozpočet'!H174</f>
        <v>20.61862</v>
      </c>
    </row>
    <row r="13" spans="1:4">
      <c r="A13" s="14" t="str">
        <f>'Položkový rozpočet'!A176</f>
        <v>6</v>
      </c>
      <c r="B13" s="14" t="str">
        <f>'Položkový rozpočet'!B176</f>
        <v xml:space="preserve">UPRAVY POVRCHU                          </v>
      </c>
      <c r="C13" s="23">
        <f>'Položkový rozpočet'!G278</f>
        <v>0</v>
      </c>
      <c r="D13" s="17">
        <f>'Položkový rozpočet'!H278</f>
        <v>124.72499999999998</v>
      </c>
    </row>
    <row r="14" spans="1:4">
      <c r="A14" s="14" t="str">
        <f>'Položkový rozpočet'!A280</f>
        <v>94</v>
      </c>
      <c r="B14" s="14" t="str">
        <f>'Položkový rozpočet'!B280</f>
        <v xml:space="preserve">LESENI                                  </v>
      </c>
      <c r="C14" s="23">
        <f>'Položkový rozpočet'!G306</f>
        <v>0</v>
      </c>
      <c r="D14" s="17">
        <f>'Položkový rozpočet'!H306</f>
        <v>6.5791500000000003</v>
      </c>
    </row>
    <row r="15" spans="1:4">
      <c r="A15" s="14" t="str">
        <f>'Položkový rozpočet'!A308</f>
        <v>95</v>
      </c>
      <c r="B15" s="14" t="str">
        <f>'Položkový rozpočet'!B308</f>
        <v xml:space="preserve">DOKONCUJICI KONSTRUKCE A PRACE          </v>
      </c>
      <c r="C15" s="23">
        <f>'Položkový rozpočet'!G324</f>
        <v>0</v>
      </c>
      <c r="D15" s="17">
        <f>'Položkový rozpočet'!H324</f>
        <v>0.54507000000000005</v>
      </c>
    </row>
    <row r="16" spans="1:4">
      <c r="A16" s="14" t="str">
        <f>'Položkový rozpočet'!A326</f>
        <v>96</v>
      </c>
      <c r="B16" s="14" t="str">
        <f>'Položkový rozpočet'!B326</f>
        <v xml:space="preserve">BOURANI                                 </v>
      </c>
      <c r="C16" s="23">
        <f>'Položkový rozpočet'!G430</f>
        <v>0</v>
      </c>
      <c r="D16" s="17">
        <f>'Položkový rozpočet'!H430</f>
        <v>0.47797999999999996</v>
      </c>
    </row>
    <row r="17" spans="1:4">
      <c r="A17" s="14" t="str">
        <f>'Položkový rozpočet'!A432</f>
        <v>99</v>
      </c>
      <c r="B17" s="14" t="str">
        <f>'Položkový rozpočet'!B432</f>
        <v xml:space="preserve">PRESUN HMOT                             </v>
      </c>
      <c r="C17" s="23">
        <f>'Položkový rozpočet'!G436</f>
        <v>0</v>
      </c>
      <c r="D17" s="17">
        <f>'Položkový rozpočet'!H436</f>
        <v>0</v>
      </c>
    </row>
    <row r="18" spans="1:4">
      <c r="A18" s="14" t="str">
        <f>'Položkový rozpočet'!A438</f>
        <v>624</v>
      </c>
      <c r="B18" s="14" t="str">
        <f>'Položkový rozpočet'!B438</f>
        <v xml:space="preserve">24-M MONTAZE VZDUCHOTECHNICKYCH ZARI    </v>
      </c>
      <c r="C18" s="23">
        <f>'Položkový rozpočet'!G444</f>
        <v>0</v>
      </c>
      <c r="D18" s="17">
        <f>'Položkový rozpočet'!H444</f>
        <v>0</v>
      </c>
    </row>
    <row r="19" spans="1:4">
      <c r="A19" s="14" t="str">
        <f>'Položkový rozpočet'!A446</f>
        <v>632</v>
      </c>
      <c r="B19" s="14" t="str">
        <f>'Položkový rozpočet'!B446</f>
        <v xml:space="preserve">32-M MONTAZE ELEKTROPOHONU A DIESELA    </v>
      </c>
      <c r="C19" s="23">
        <f>'Položkový rozpočet'!G452</f>
        <v>0</v>
      </c>
      <c r="D19" s="17">
        <f>'Položkový rozpočet'!H452</f>
        <v>0</v>
      </c>
    </row>
    <row r="20" spans="1:4">
      <c r="A20" s="14" t="str">
        <f>'Položkový rozpočet'!A454</f>
        <v>711</v>
      </c>
      <c r="B20" s="14" t="str">
        <f>'Položkový rozpočet'!B454</f>
        <v xml:space="preserve">IZOLACE PROTI VODE A VLHKOSTI           </v>
      </c>
      <c r="C20" s="23">
        <f>'Položkový rozpočet'!G486</f>
        <v>0</v>
      </c>
      <c r="D20" s="17">
        <f>'Položkový rozpočet'!H486</f>
        <v>0.42478000000000005</v>
      </c>
    </row>
    <row r="21" spans="1:4">
      <c r="A21" s="14" t="str">
        <f>'Položkový rozpočet'!A488</f>
        <v>712</v>
      </c>
      <c r="B21" s="14" t="str">
        <f>'Položkový rozpočet'!B488</f>
        <v xml:space="preserve">POVLAKOVE KRYTINY                       </v>
      </c>
      <c r="C21" s="23">
        <f>'Položkový rozpočet'!G500</f>
        <v>0</v>
      </c>
      <c r="D21" s="17">
        <f>'Položkový rozpočet'!H500</f>
        <v>2.4874499999999999</v>
      </c>
    </row>
    <row r="22" spans="1:4">
      <c r="A22" s="14" t="str">
        <f>'Položkový rozpočet'!A502</f>
        <v>713</v>
      </c>
      <c r="B22" s="14" t="str">
        <f>'Položkový rozpočet'!B502</f>
        <v xml:space="preserve">IZOLACE TEPELNE                         </v>
      </c>
      <c r="C22" s="23">
        <f>'Položkový rozpočet'!G546</f>
        <v>0</v>
      </c>
      <c r="D22" s="17">
        <f>'Položkový rozpočet'!H546</f>
        <v>4.1433099999999996</v>
      </c>
    </row>
    <row r="23" spans="1:4">
      <c r="A23" s="14" t="str">
        <f>'Položkový rozpočet'!A548</f>
        <v>720</v>
      </c>
      <c r="B23" s="14" t="str">
        <f>'Položkový rozpočet'!B548</f>
        <v xml:space="preserve">INSTALACE VODY, PLYNU A KANALIZACE      </v>
      </c>
      <c r="C23" s="23">
        <f>'Položkový rozpočet'!G554</f>
        <v>0</v>
      </c>
      <c r="D23" s="17">
        <f>'Položkový rozpočet'!H554</f>
        <v>0</v>
      </c>
    </row>
    <row r="24" spans="1:4">
      <c r="A24" s="14" t="str">
        <f>'Položkový rozpočet'!A556</f>
        <v>722</v>
      </c>
      <c r="B24" s="14" t="str">
        <f>'Položkový rozpočet'!B556</f>
        <v xml:space="preserve">VNITRNI VODOVOD                         </v>
      </c>
      <c r="C24" s="23">
        <f>'Položkový rozpočet'!G560</f>
        <v>0</v>
      </c>
      <c r="D24" s="17">
        <f>'Položkový rozpočet'!H560</f>
        <v>0.12103999999999999</v>
      </c>
    </row>
    <row r="25" spans="1:4">
      <c r="A25" s="14" t="str">
        <f>'Položkový rozpočet'!A562</f>
        <v>725</v>
      </c>
      <c r="B25" s="14" t="str">
        <f>'Položkový rozpočet'!B562</f>
        <v xml:space="preserve">ZARIZOVACI PREDMETY                     </v>
      </c>
      <c r="C25" s="23">
        <f>'Položkový rozpočet'!G570</f>
        <v>0</v>
      </c>
      <c r="D25" s="17">
        <f>'Položkový rozpočet'!H570</f>
        <v>0</v>
      </c>
    </row>
    <row r="26" spans="1:4">
      <c r="A26" s="14" t="str">
        <f>'Položkový rozpočet'!A572</f>
        <v>730</v>
      </c>
      <c r="B26" s="14" t="str">
        <f>'Položkový rozpočet'!B572</f>
        <v xml:space="preserve">USTREDNI VYTAPENI                       </v>
      </c>
      <c r="C26" s="23">
        <f>'Položkový rozpočet'!G578</f>
        <v>0</v>
      </c>
      <c r="D26" s="17">
        <f>'Položkový rozpočet'!H578</f>
        <v>0</v>
      </c>
    </row>
    <row r="27" spans="1:4">
      <c r="A27" s="14" t="str">
        <f>'Položkový rozpočet'!A580</f>
        <v>740</v>
      </c>
      <c r="B27" s="14" t="str">
        <f>'Položkový rozpočet'!B580</f>
        <v xml:space="preserve">ELEKROINSTALACE                         </v>
      </c>
      <c r="C27" s="23">
        <f>'Položkový rozpočet'!G588</f>
        <v>0</v>
      </c>
      <c r="D27" s="17">
        <f>'Položkový rozpočet'!H588</f>
        <v>0</v>
      </c>
    </row>
    <row r="28" spans="1:4">
      <c r="A28" s="14" t="str">
        <f>'Položkový rozpočet'!A590</f>
        <v>762</v>
      </c>
      <c r="B28" s="14" t="str">
        <f>'Položkový rozpočet'!B590</f>
        <v xml:space="preserve">KONSTRUKCE TESARSKE                     </v>
      </c>
      <c r="C28" s="23">
        <f>'Položkový rozpočet'!G620</f>
        <v>0</v>
      </c>
      <c r="D28" s="17">
        <f>'Položkový rozpočet'!H620</f>
        <v>11.983170000000001</v>
      </c>
    </row>
    <row r="29" spans="1:4">
      <c r="A29" s="14" t="str">
        <f>'Položkový rozpočet'!A622</f>
        <v>763</v>
      </c>
      <c r="B29" s="14" t="str">
        <f>'Položkový rozpočet'!B622</f>
        <v xml:space="preserve">DREVOSTAVBY                             </v>
      </c>
      <c r="C29" s="23">
        <f>'Položkový rozpočet'!G628</f>
        <v>0</v>
      </c>
      <c r="D29" s="17">
        <f>'Položkový rozpočet'!H628</f>
        <v>0</v>
      </c>
    </row>
    <row r="30" spans="1:4">
      <c r="A30" s="14" t="str">
        <f>'Položkový rozpočet'!A630</f>
        <v>764</v>
      </c>
      <c r="B30" s="14" t="str">
        <f>'Položkový rozpočet'!B630</f>
        <v xml:space="preserve">KONSTRUKCE KLEMPIRSKE                   </v>
      </c>
      <c r="C30" s="23">
        <f>'Položkový rozpočet'!G684</f>
        <v>0</v>
      </c>
      <c r="D30" s="17">
        <f>'Položkový rozpočet'!H684</f>
        <v>5.3451599999999972</v>
      </c>
    </row>
    <row r="31" spans="1:4">
      <c r="A31" s="14" t="str">
        <f>'Položkový rozpočet'!A686</f>
        <v>766</v>
      </c>
      <c r="B31" s="14" t="str">
        <f>'Položkový rozpočet'!B686</f>
        <v xml:space="preserve">KONSTRUKCE TRUHLARSKE                   </v>
      </c>
      <c r="C31" s="23">
        <f>'Položkový rozpočet'!G772</f>
        <v>0</v>
      </c>
      <c r="D31" s="17">
        <f>'Položkový rozpočet'!H772</f>
        <v>3.9071000000000002</v>
      </c>
    </row>
    <row r="32" spans="1:4">
      <c r="A32" s="14" t="str">
        <f>'Položkový rozpočet'!A774</f>
        <v>767</v>
      </c>
      <c r="B32" s="14" t="str">
        <f>'Položkový rozpočet'!B774</f>
        <v xml:space="preserve">KOVOVE STAV.DOPLNKOVE KONSTRUKCE        </v>
      </c>
      <c r="C32" s="23">
        <f>'Položkový rozpočet'!G846</f>
        <v>0</v>
      </c>
      <c r="D32" s="17">
        <f>'Položkový rozpočet'!H846</f>
        <v>18.213240000000003</v>
      </c>
    </row>
    <row r="33" spans="1:4">
      <c r="A33" s="14" t="str">
        <f>'Položkový rozpočet'!A848</f>
        <v>771</v>
      </c>
      <c r="B33" s="14" t="str">
        <f>'Položkový rozpočet'!B848</f>
        <v xml:space="preserve">PODLAHY Z DLAZDIC                       </v>
      </c>
      <c r="C33" s="23">
        <f>'Položkový rozpočet'!G876</f>
        <v>0</v>
      </c>
      <c r="D33" s="17">
        <f>'Položkový rozpočet'!H876</f>
        <v>4.7962000000000007</v>
      </c>
    </row>
    <row r="34" spans="1:4">
      <c r="A34" s="14" t="str">
        <f>'Položkový rozpočet'!A878</f>
        <v>776</v>
      </c>
      <c r="B34" s="14" t="str">
        <f>'Položkový rozpočet'!B878</f>
        <v xml:space="preserve">PODLAHY POVLAKOVE                       </v>
      </c>
      <c r="C34" s="23">
        <f>'Položkový rozpočet'!G916</f>
        <v>0</v>
      </c>
      <c r="D34" s="17">
        <f>'Položkový rozpočet'!H916</f>
        <v>1.0707899999999999</v>
      </c>
    </row>
    <row r="35" spans="1:4">
      <c r="A35" s="14" t="str">
        <f>'Položkový rozpočet'!A918</f>
        <v>777</v>
      </c>
      <c r="B35" s="14" t="str">
        <f>'Položkový rozpočet'!B918</f>
        <v xml:space="preserve">PODLAHY ZE SYNTETICKYCH HMOT            </v>
      </c>
      <c r="C35" s="23">
        <f>'Položkový rozpočet'!G924</f>
        <v>0</v>
      </c>
      <c r="D35" s="17">
        <f>'Položkový rozpočet'!H924</f>
        <v>0.68254000000000004</v>
      </c>
    </row>
    <row r="36" spans="1:4">
      <c r="A36" s="14" t="str">
        <f>'Položkový rozpočet'!A926</f>
        <v>781</v>
      </c>
      <c r="B36" s="14" t="str">
        <f>'Položkový rozpočet'!B926</f>
        <v xml:space="preserve">OBKLADY KERAMICKE                       </v>
      </c>
      <c r="C36" s="23">
        <f>'Položkový rozpočet'!G950</f>
        <v>0</v>
      </c>
      <c r="D36" s="17">
        <f>'Položkový rozpočet'!H950</f>
        <v>4.7203500000000007</v>
      </c>
    </row>
    <row r="37" spans="1:4">
      <c r="A37" s="14" t="str">
        <f>'Položkový rozpočet'!A952</f>
        <v>783</v>
      </c>
      <c r="B37" s="14" t="str">
        <f>'Položkový rozpočet'!B952</f>
        <v xml:space="preserve">NATERY                                  </v>
      </c>
      <c r="C37" s="23">
        <f>'Položkový rozpočet'!G990</f>
        <v>0</v>
      </c>
      <c r="D37" s="17">
        <f>'Položkový rozpočet'!H990</f>
        <v>1.2984700000000002</v>
      </c>
    </row>
    <row r="38" spans="1:4">
      <c r="A38" s="14" t="str">
        <f>'Položkový rozpočet'!A992</f>
        <v>784</v>
      </c>
      <c r="B38" s="14" t="str">
        <f>'Položkový rozpočet'!B992</f>
        <v xml:space="preserve">MALBY                                   </v>
      </c>
      <c r="C38" s="23">
        <f>'Položkový rozpočet'!G1006</f>
        <v>0</v>
      </c>
      <c r="D38" s="17">
        <f>'Položkový rozpočet'!H1006</f>
        <v>0.32288</v>
      </c>
    </row>
    <row r="39" spans="1:4">
      <c r="A39" s="14" t="str">
        <f>'Položkový rozpočet'!A1008</f>
        <v>791</v>
      </c>
      <c r="B39" s="14" t="str">
        <f>'Položkový rozpočet'!B1008</f>
        <v xml:space="preserve">ZARIZENI VELKOKUCHYNI                   </v>
      </c>
      <c r="C39" s="23">
        <f>'Položkový rozpočet'!G1012</f>
        <v>0</v>
      </c>
      <c r="D39" s="17">
        <f>'Položkový rozpočet'!H1012</f>
        <v>0</v>
      </c>
    </row>
    <row r="40" spans="1:4">
      <c r="A40" s="14" t="str">
        <f>'Položkový rozpočet'!A1014</f>
        <v>900</v>
      </c>
      <c r="B40" s="14" t="str">
        <f>'Položkový rozpočet'!B1014</f>
        <v xml:space="preserve">RUZNE                                   </v>
      </c>
      <c r="C40" s="23">
        <f>'Položkový rozpočet'!G1024</f>
        <v>0</v>
      </c>
      <c r="D40" s="17">
        <f>'Položkový rozpočet'!H1024</f>
        <v>0</v>
      </c>
    </row>
    <row r="41" spans="1:4">
      <c r="A41" s="14" t="str">
        <f>'Položkový rozpočet'!A1026</f>
        <v>998</v>
      </c>
      <c r="B41" s="14" t="str">
        <f>'Položkový rozpočet'!B1026</f>
        <v xml:space="preserve">DOPOCTY PRIRAZEK                        </v>
      </c>
      <c r="C41" s="23">
        <f>'Položkový rozpočet'!G1032</f>
        <v>0</v>
      </c>
      <c r="D41" s="17">
        <f>'Položkový rozpočet'!H1032</f>
        <v>0</v>
      </c>
    </row>
    <row r="43" spans="1:4">
      <c r="A43" s="56" t="s">
        <v>317</v>
      </c>
      <c r="B43" s="57"/>
      <c r="C43" s="58" t="s">
        <v>342</v>
      </c>
      <c r="D43" s="59" t="s">
        <v>351</v>
      </c>
    </row>
    <row r="44" spans="1:4">
      <c r="A44" s="49"/>
      <c r="B44" s="50" t="s">
        <v>318</v>
      </c>
      <c r="C44" s="60">
        <f>'Položkový rozpočet'!G1035</f>
        <v>0</v>
      </c>
      <c r="D44" s="54"/>
    </row>
    <row r="45" spans="1:4">
      <c r="A45" s="49"/>
      <c r="B45" s="50" t="s">
        <v>330</v>
      </c>
      <c r="C45" s="60">
        <f>'Položkový rozpočet'!E1036</f>
        <v>0</v>
      </c>
      <c r="D45" s="54"/>
    </row>
    <row r="46" spans="1:4">
      <c r="A46" s="51"/>
      <c r="B46" s="52" t="s">
        <v>331</v>
      </c>
      <c r="C46" s="61">
        <f>'Položkový rozpočet'!F1036</f>
        <v>0</v>
      </c>
      <c r="D46" s="55"/>
    </row>
    <row r="47" spans="1:4">
      <c r="A47" s="51"/>
      <c r="B47" s="52" t="s">
        <v>319</v>
      </c>
      <c r="C47" s="53">
        <f>C46+C45+C44</f>
        <v>0</v>
      </c>
      <c r="D47" s="55">
        <f>'Položkový rozpočet'!H1038</f>
        <v>0</v>
      </c>
    </row>
  </sheetData>
  <phoneticPr fontId="0" type="noConversion"/>
  <pageMargins left="0.78740157480314965" right="0.78740157480314965" top="0.98425196850393704" bottom="0.59055118110236227" header="0" footer="0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Položkový rozpočet</vt:lpstr>
      <vt:lpstr>Rekapitulace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Miroslav Jeništa</cp:lastModifiedBy>
  <cp:lastPrinted>2004-03-02T16:52:37Z</cp:lastPrinted>
  <dcterms:created xsi:type="dcterms:W3CDTF">1999-10-27T12:59:00Z</dcterms:created>
  <dcterms:modified xsi:type="dcterms:W3CDTF">2012-07-18T11:59:25Z</dcterms:modified>
</cp:coreProperties>
</file>