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Sdílené dokumenty\DvorakR\Severní 755\VZMR-Výtah\"/>
    </mc:Choice>
  </mc:AlternateContent>
  <xr:revisionPtr revIDLastSave="0" documentId="13_ncr:1_{1B20C4C8-7948-489A-B3E7-ADC571F53AE8}" xr6:coauthVersionLast="47" xr6:coauthVersionMax="47" xr10:uidLastSave="{00000000-0000-0000-0000-000000000000}"/>
  <bookViews>
    <workbookView xWindow="-120" yWindow="-120" windowWidth="25440" windowHeight="15390" activeTab="1" xr2:uid="{00000000-000D-0000-FFFF-FFFF00000000}"/>
  </bookViews>
  <sheets>
    <sheet name="Krycí list" sheetId="4" r:id="rId1"/>
    <sheet name="Položkový rozpočet obj. 755" sheetId="3" r:id="rId2"/>
  </sheets>
  <externalReferences>
    <externalReference r:id="rId3"/>
    <externalReference r:id="rId4"/>
    <externalReference r:id="rId5"/>
    <externalReference r:id="rId6"/>
  </externalReferences>
  <definedNames>
    <definedName name="_BPK1" localSheetId="0">[1]Položky!#REF!</definedName>
    <definedName name="_BPK1">[2]Položky!#REF!</definedName>
    <definedName name="_BPK2" localSheetId="0">[1]Položky!#REF!</definedName>
    <definedName name="_BPK2">[2]Položky!#REF!</definedName>
    <definedName name="_BPK3" localSheetId="0">[1]Položky!#REF!</definedName>
    <definedName name="_BPK3">[2]Položky!#REF!</definedName>
    <definedName name="AAA" localSheetId="0">'[3]SO1 1.00 '!#REF!</definedName>
    <definedName name="aaa">'[4]Krycí list'!$A$6</definedName>
    <definedName name="cisloobjektu" localSheetId="0">#REF!</definedName>
    <definedName name="cisloobjektu">#REF!</definedName>
    <definedName name="cislostavby" localSheetId="0">#REF!</definedName>
    <definedName name="cislostavby">#REF!</definedName>
    <definedName name="dadresa">#REF!</definedName>
    <definedName name="Datum" localSheetId="0">#REF!</definedName>
    <definedName name="Datum">#REF!</definedName>
    <definedName name="DIČ">#REF!</definedName>
    <definedName name="Dil" localSheetId="0">#REF!</definedName>
    <definedName name="Dil">#REF!</definedName>
    <definedName name="dmisto">#REF!</definedName>
    <definedName name="Dodavka" localSheetId="0">#REF!</definedName>
    <definedName name="Dodavka">#REF!</definedName>
    <definedName name="Dodavka0" localSheetId="0">'[3]SO1 1.00 '!#REF!</definedName>
    <definedName name="Dodavka0">'Položkový rozpočet obj. 755'!#REF!</definedName>
    <definedName name="dpsc">#REF!</definedName>
    <definedName name="HSV" localSheetId="0">#REF!</definedName>
    <definedName name="HSV">#REF!</definedName>
    <definedName name="HSV_">'[3]SO1 1.00 '!#REF!</definedName>
    <definedName name="HSV0" localSheetId="0">'[3]SO1 1.00 '!#REF!</definedName>
    <definedName name="HSV0">'Položkový rozpočet obj. 755'!#REF!</definedName>
    <definedName name="HZS" localSheetId="0">#REF!</definedName>
    <definedName name="HZS">#REF!</definedName>
    <definedName name="HZS0" localSheetId="0">'[3]SO1 1.00 '!#REF!</definedName>
    <definedName name="HZS0">'Položkový rozpočet obj. 755'!#REF!</definedName>
    <definedName name="IČO">#REF!</definedName>
    <definedName name="JKSO" localSheetId="0">#REF!</definedName>
    <definedName name="JKSO">#REF!</definedName>
    <definedName name="MJ" localSheetId="0">#REF!</definedName>
    <definedName name="MJ">#REF!</definedName>
    <definedName name="Mont" localSheetId="0">#REF!</definedName>
    <definedName name="Mont">#REF!</definedName>
    <definedName name="Mont_">'[3]SO1 1.00 '!#REF!</definedName>
    <definedName name="Montaz0" localSheetId="0">'[3]SO1 1.00 '!#REF!</definedName>
    <definedName name="Montaz0">'Položkový rozpočet obj. 755'!#REF!</definedName>
    <definedName name="NazevDilu" localSheetId="0">#REF!</definedName>
    <definedName name="NazevDilu">#REF!</definedName>
    <definedName name="nazevobjektu" localSheetId="0">#REF!</definedName>
    <definedName name="nazevobjektu">#REF!</definedName>
    <definedName name="nazevstavby" localSheetId="0">#REF!</definedName>
    <definedName name="nazevstavby">#REF!</definedName>
    <definedName name="_xlnm.Print_Titles" localSheetId="1">'Položkový rozpočet obj. 755'!$1:$6</definedName>
    <definedName name="Objednatel" localSheetId="0">#REF!</definedName>
    <definedName name="Objednatel">#REF!</definedName>
    <definedName name="Objekt">#REF!</definedName>
    <definedName name="_xlnm.Print_Area" localSheetId="0">'Krycí list'!$A$1:$R$28</definedName>
    <definedName name="_xlnm.Print_Area" localSheetId="1">'Položkový rozpočet obj. 755'!$A$1:$F$31</definedName>
    <definedName name="odic">#REF!</definedName>
    <definedName name="oico">#REF!</definedName>
    <definedName name="omisto">#REF!</definedName>
    <definedName name="onazev">#REF!</definedName>
    <definedName name="opsc">#REF!</definedName>
    <definedName name="PocetMJ" localSheetId="0">#REF!</definedName>
    <definedName name="PocetMJ">#REF!</definedName>
    <definedName name="Poznamka" localSheetId="0">#REF!</definedName>
    <definedName name="Poznamka">#REF!</definedName>
    <definedName name="Projektant" localSheetId="0">#REF!</definedName>
    <definedName name="Projektant">#REF!</definedName>
    <definedName name="PSV" localSheetId="0">#REF!</definedName>
    <definedName name="PSV">#REF!</definedName>
    <definedName name="PSV_">'[3]SO1 1.00 '!#REF!</definedName>
    <definedName name="PSV0" localSheetId="0">'[3]SO1 1.00 '!#REF!</definedName>
    <definedName name="PSV0">'Položkový rozpočet obj. 755'!#REF!</definedName>
    <definedName name="SazbaDPH1" localSheetId="0">#REF!</definedName>
    <definedName name="SazbaDPH1">#REF!</definedName>
    <definedName name="SazbaDPH2" localSheetId="0">#REF!</definedName>
    <definedName name="SazbaDPH2">#REF!</definedName>
    <definedName name="SloupecCC" localSheetId="0">#REF!</definedName>
    <definedName name="SloupecCC">'Položkový rozpočet obj. 755'!$F$6</definedName>
    <definedName name="SloupecCisloPol" localSheetId="0">#REF!</definedName>
    <definedName name="SloupecCisloPol">'Položkový rozpočet obj. 755'!#REF!</definedName>
    <definedName name="SloupecJC" localSheetId="0">#REF!</definedName>
    <definedName name="SloupecJC">'Položkový rozpočet obj. 755'!$E$6</definedName>
    <definedName name="SloupecMJ" localSheetId="0">#REF!</definedName>
    <definedName name="SloupecMJ">'Položkový rozpočet obj. 755'!$C$6</definedName>
    <definedName name="SloupecMnozstvi" localSheetId="0">#REF!</definedName>
    <definedName name="SloupecMnozstvi">'Položkový rozpočet obj. 755'!$D$6</definedName>
    <definedName name="SloupecNazPol" localSheetId="0">#REF!</definedName>
    <definedName name="SloupecNazPol">'Položkový rozpočet obj. 755'!$B$6</definedName>
    <definedName name="SloupecPC" localSheetId="0">#REF!</definedName>
    <definedName name="SloupecPC">'Položkový rozpočet obj. 755'!$A$6</definedName>
    <definedName name="solver_lin" localSheetId="1" hidden="1">0</definedName>
    <definedName name="solver_num" localSheetId="1" hidden="1">0</definedName>
    <definedName name="solver_opt" localSheetId="1" hidden="1">'Položkový rozpočet obj. 755'!#REF!</definedName>
    <definedName name="solver_typ" localSheetId="1" hidden="1">1</definedName>
    <definedName name="solver_val" localSheetId="1" hidden="1">0</definedName>
    <definedName name="StavbaCelkem">#REF!</definedName>
    <definedName name="Typ" localSheetId="0">'[3]SO1 1.00 '!#REF!</definedName>
    <definedName name="Typ">'Položkový rozpočet obj. 755'!#REF!</definedName>
    <definedName name="VRN" localSheetId="0">#REF!</definedName>
    <definedName name="VRN">#REF!</definedName>
    <definedName name="VRNKc" localSheetId="0">#REF!</definedName>
    <definedName name="VRNKc">#REF!</definedName>
    <definedName name="VRNNazev" localSheetId="0">'[3]SO1 1.00 '!#REF!</definedName>
    <definedName name="VRNnazev">#REF!</definedName>
    <definedName name="VRNproc" localSheetId="0">#REF!</definedName>
    <definedName name="VRNproc">#REF!</definedName>
    <definedName name="VRNzakl" localSheetId="0">#REF!</definedName>
    <definedName name="VRNzakl">#REF!</definedName>
    <definedName name="Zakazka" localSheetId="0">#REF!</definedName>
    <definedName name="Zakazka">#REF!</definedName>
    <definedName name="Zaklad22" localSheetId="0">#REF!</definedName>
    <definedName name="Zaklad22">#REF!</definedName>
    <definedName name="Zaklad5" localSheetId="0">#REF!</definedName>
    <definedName name="Zaklad5">#REF!</definedName>
    <definedName name="Zhotovitel" localSheetId="0">#REF!</definedName>
    <definedName name="Zhotovitel">#REF!</definedName>
  </definedNames>
  <calcPr calcId="191029"/>
</workbook>
</file>

<file path=xl/calcChain.xml><?xml version="1.0" encoding="utf-8"?>
<calcChain xmlns="http://schemas.openxmlformats.org/spreadsheetml/2006/main">
  <c r="F29" i="3" l="1"/>
  <c r="F31" i="3" s="1"/>
  <c r="F21" i="3"/>
  <c r="O18" i="4" l="1"/>
  <c r="F26" i="3"/>
  <c r="F25" i="3"/>
  <c r="F13" i="3" l="1"/>
  <c r="F14" i="3"/>
  <c r="E3" i="3" l="1"/>
  <c r="F27" i="3" l="1"/>
  <c r="F24" i="3"/>
  <c r="F23" i="3"/>
  <c r="F22" i="3"/>
  <c r="F20" i="3"/>
  <c r="F19" i="3"/>
  <c r="F18" i="3"/>
  <c r="F17" i="3"/>
  <c r="F12" i="3"/>
  <c r="F11" i="3"/>
  <c r="F10" i="3"/>
  <c r="F9" i="3"/>
  <c r="F8" i="3"/>
  <c r="K17" i="4" l="1"/>
  <c r="K18" i="4" s="1"/>
  <c r="Q17" i="4" l="1"/>
  <c r="Q18" i="4" s="1"/>
  <c r="J17" i="4" l="1"/>
  <c r="J18" i="4" s="1"/>
</calcChain>
</file>

<file path=xl/sharedStrings.xml><?xml version="1.0" encoding="utf-8"?>
<sst xmlns="http://schemas.openxmlformats.org/spreadsheetml/2006/main" count="93" uniqueCount="64">
  <si>
    <t>Stavba :</t>
  </si>
  <si>
    <t>Objekt :</t>
  </si>
  <si>
    <t xml:space="preserve">Položkový rozpočet </t>
  </si>
  <si>
    <t>Rozpočet:</t>
  </si>
  <si>
    <t>P.č.</t>
  </si>
  <si>
    <t>Název položky</t>
  </si>
  <si>
    <t>MJ</t>
  </si>
  <si>
    <t>množství</t>
  </si>
  <si>
    <t>cena / MJ</t>
  </si>
  <si>
    <t>celkem (Kč)</t>
  </si>
  <si>
    <t>ks</t>
  </si>
  <si>
    <t>kpl</t>
  </si>
  <si>
    <t>Demontáž původního výtahu</t>
  </si>
  <si>
    <t>Odvoz a ekologická likvidace částí původního výtahu a použitého materiálu</t>
  </si>
  <si>
    <t>Dodávka výtahu včetně technické dokumentace, certifikátů bezpečnostních komponentů, prohlášení o shodě, schválení autorizovanou osobou</t>
  </si>
  <si>
    <t>Montáž nového výtahu</t>
  </si>
  <si>
    <t>Dodávka nových šachetních dveří</t>
  </si>
  <si>
    <t>STAVEBNÍ PRÁCE</t>
  </si>
  <si>
    <t>Zajištění dveřního otvoru po vybourání dveří proti pádu</t>
  </si>
  <si>
    <t>Vybourání původních šachetních dveří, úprava otvoru, usazení a zazdění nových</t>
  </si>
  <si>
    <t>Úprava prohlubně šachty- oprava omítek, začištění dna, nátěr podlahy</t>
  </si>
  <si>
    <t>Odvoz a ekologická likvidace vybouraného zdiva a použitého stavebního materiálu</t>
  </si>
  <si>
    <t>Cena celkem bez DPH:</t>
  </si>
  <si>
    <t>KRYCÍ LIST ROZPOČTU</t>
  </si>
  <si>
    <t>Název stavby</t>
  </si>
  <si>
    <t>JKSO</t>
  </si>
  <si>
    <t>Název objektu</t>
  </si>
  <si>
    <t>EČO</t>
  </si>
  <si>
    <t>Název části</t>
  </si>
  <si>
    <t>Místo</t>
  </si>
  <si>
    <t>IČO</t>
  </si>
  <si>
    <t>DIČ</t>
  </si>
  <si>
    <t>Objednatel</t>
  </si>
  <si>
    <t>Projektant</t>
  </si>
  <si>
    <t>Zhotovitel</t>
  </si>
  <si>
    <t>Rozpočet číslo</t>
  </si>
  <si>
    <t>Zpracoval</t>
  </si>
  <si>
    <t>Dne</t>
  </si>
  <si>
    <t>Položek</t>
  </si>
  <si>
    <t>Název rozpočtu</t>
  </si>
  <si>
    <t>Cena celkem</t>
  </si>
  <si>
    <t>Základ DPH 21%</t>
  </si>
  <si>
    <t>DPH celkem</t>
  </si>
  <si>
    <t>Celkem za stavbu</t>
  </si>
  <si>
    <t>Datum a podpis</t>
  </si>
  <si>
    <t>Razítko</t>
  </si>
  <si>
    <t xml:space="preserve"> </t>
  </si>
  <si>
    <t>Oprava podlahových krytin nástupišť v místě výměny dveří (do 300 mm od prahu)</t>
  </si>
  <si>
    <t>Oprava čelní stěny šachty po usazení dveří, oprava omítek a vybílení šachty v těchto místech do 500 mm od šachetních dveří</t>
  </si>
  <si>
    <t xml:space="preserve">Práce související s instalací nové technologie výtahu v šachtě a strojovně </t>
  </si>
  <si>
    <t>Provedení předepsaných zkoušek a revizí</t>
  </si>
  <si>
    <t>Provedení měření hluku z provozu výtahu</t>
  </si>
  <si>
    <t>Dodávka, montáž a pronájem lešení pro montáž výtahu do výtahové šachty</t>
  </si>
  <si>
    <t>Úprava hlavního elektro přívodu pro výtah a napojení na nový hlavní vypínač výtahu</t>
  </si>
  <si>
    <t>VÝTAH</t>
  </si>
  <si>
    <t>Vyčištění výtahu po dokončení stavebních prací</t>
  </si>
  <si>
    <t>Nový Bor</t>
  </si>
  <si>
    <t>Cena celkem za rekonstrukci výtahu vč. DPH:</t>
  </si>
  <si>
    <t>Dodávka a montáž ochranných nerezových L- lišt na čelní stěnu výtahu ve všech nástupištích (ochrana rohů špalet)</t>
  </si>
  <si>
    <t>DPH 21%:</t>
  </si>
  <si>
    <t>Severní 755, Nový Bor</t>
  </si>
  <si>
    <t>Základ DPH 12%</t>
  </si>
  <si>
    <t>Výměna osobního výtahu v ubytovně Severní 755, Nový Bor</t>
  </si>
  <si>
    <t>Výměna výtahu obj. Severní 755, Nový 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</si>
</sst>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164" formatCode="#,##0.000"/>
    <numFmt numFmtId="165" formatCode="#"/>
    <numFmt numFmtId="166" formatCode="_-* #,##0\ &quot;Kč&quot;_-;\-* #,##0\ &quot;Kč&quot;_-;_-* &quot;-&quot;??\ &quot;Kč&quot;_-;_-@_-"/>
  </numFmts>
  <fonts count="46" x14ac:knownFonts="1"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 CE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sz val="10"/>
      <color indexed="9"/>
      <name val="Arial CE"/>
      <family val="2"/>
      <charset val="238"/>
    </font>
    <font>
      <i/>
      <sz val="8"/>
      <name val="Arial CE"/>
      <family val="2"/>
      <charset val="238"/>
    </font>
    <font>
      <i/>
      <sz val="9"/>
      <name val="Arial CE"/>
    </font>
    <font>
      <sz val="8"/>
      <name val="Arial CE"/>
      <charset val="238"/>
    </font>
    <font>
      <sz val="7"/>
      <name val="Arial CE"/>
      <charset val="238"/>
    </font>
    <font>
      <b/>
      <sz val="10"/>
      <color indexed="10"/>
      <name val="Arial CE"/>
      <family val="2"/>
      <charset val="238"/>
    </font>
    <font>
      <sz val="10"/>
      <name val="Arial CE"/>
      <family val="2"/>
      <charset val="238"/>
    </font>
    <font>
      <b/>
      <sz val="9"/>
      <name val="Arial CE"/>
      <charset val="238"/>
    </font>
    <font>
      <b/>
      <sz val="9"/>
      <name val="Arial CE"/>
      <family val="2"/>
      <charset val="238"/>
    </font>
    <font>
      <b/>
      <sz val="8"/>
      <color indexed="18"/>
      <name val="Arial CE"/>
      <charset val="238"/>
    </font>
    <font>
      <b/>
      <sz val="8"/>
      <name val="Arial CE"/>
      <charset val="238"/>
    </font>
    <font>
      <b/>
      <sz val="12"/>
      <name val="Arial CE"/>
      <charset val="238"/>
    </font>
    <font>
      <sz val="8"/>
      <name val="MS Sans Serif"/>
      <family val="2"/>
      <charset val="238"/>
    </font>
    <font>
      <sz val="10"/>
      <name val="Arial"/>
      <family val="2"/>
      <charset val="238"/>
    </font>
    <font>
      <b/>
      <sz val="14"/>
      <color indexed="10"/>
      <name val="Arial CE"/>
      <charset val="238"/>
    </font>
    <font>
      <b/>
      <i/>
      <sz val="7"/>
      <color indexed="10"/>
      <name val="Arial CE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 CE"/>
      <charset val="238"/>
    </font>
    <font>
      <b/>
      <u/>
      <sz val="11"/>
      <color indexed="10"/>
      <name val="Arial"/>
      <family val="2"/>
      <charset val="238"/>
    </font>
    <font>
      <b/>
      <u/>
      <sz val="11"/>
      <color indexed="10"/>
      <name val="Arial CE"/>
      <charset val="238"/>
    </font>
    <font>
      <b/>
      <sz val="12"/>
      <name val="Arial"/>
      <family val="2"/>
      <charset val="238"/>
    </font>
    <font>
      <sz val="7"/>
      <name val="Arial"/>
      <family val="2"/>
      <charset val="238"/>
    </font>
    <font>
      <sz val="10"/>
      <name val="MS Sans Serif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13"/>
        <bgColor indexed="64"/>
      </patternFill>
    </fill>
  </fills>
  <borders count="63">
    <border>
      <left/>
      <right/>
      <top/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8"/>
      </top>
      <bottom/>
      <diagonal/>
    </border>
    <border>
      <left/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8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1" applyNumberFormat="0" applyFill="0" applyAlignment="0" applyProtection="0"/>
    <xf numFmtId="0" fontId="5" fillId="11" borderId="0" applyNumberFormat="0" applyBorder="0" applyAlignment="0" applyProtection="0"/>
    <xf numFmtId="0" fontId="6" fillId="12" borderId="2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7" borderId="0" applyNumberFormat="0" applyBorder="0" applyAlignment="0" applyProtection="0"/>
    <xf numFmtId="0" fontId="12" fillId="0" borderId="0"/>
    <xf numFmtId="0" fontId="4" fillId="4" borderId="6" applyNumberFormat="0" applyFont="0" applyAlignment="0" applyProtection="0"/>
    <xf numFmtId="0" fontId="13" fillId="0" borderId="7" applyNumberFormat="0" applyFill="0" applyAlignment="0" applyProtection="0"/>
    <xf numFmtId="0" fontId="14" fillId="6" borderId="0" applyNumberFormat="0" applyBorder="0" applyAlignment="0" applyProtection="0"/>
    <xf numFmtId="0" fontId="13" fillId="0" borderId="0" applyNumberFormat="0" applyFill="0" applyBorder="0" applyAlignment="0" applyProtection="0"/>
    <xf numFmtId="0" fontId="15" fillId="7" borderId="8" applyNumberFormat="0" applyAlignment="0" applyProtection="0"/>
    <xf numFmtId="0" fontId="16" fillId="13" borderId="8" applyNumberFormat="0" applyAlignment="0" applyProtection="0"/>
    <xf numFmtId="0" fontId="17" fillId="13" borderId="9" applyNumberFormat="0" applyAlignment="0" applyProtection="0"/>
    <xf numFmtId="0" fontId="18" fillId="0" borderId="0" applyNumberFormat="0" applyFill="0" applyBorder="0" applyAlignment="0" applyProtection="0"/>
    <xf numFmtId="0" fontId="2" fillId="14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3" fillId="0" borderId="0" applyAlignment="0">
      <alignment vertical="top" wrapText="1"/>
      <protection locked="0"/>
    </xf>
    <xf numFmtId="0" fontId="4" fillId="0" borderId="0"/>
    <xf numFmtId="44" fontId="4" fillId="0" borderId="0" applyFont="0" applyFill="0" applyBorder="0" applyAlignment="0" applyProtection="0"/>
  </cellStyleXfs>
  <cellXfs count="157">
    <xf numFmtId="0" fontId="0" fillId="0" borderId="0" xfId="0"/>
    <xf numFmtId="0" fontId="12" fillId="0" borderId="0" xfId="28"/>
    <xf numFmtId="0" fontId="20" fillId="0" borderId="0" xfId="28" applyFont="1"/>
    <xf numFmtId="0" fontId="12" fillId="0" borderId="0" xfId="28" applyAlignment="1">
      <alignment horizontal="right"/>
    </xf>
    <xf numFmtId="0" fontId="21" fillId="0" borderId="0" xfId="28" applyFont="1"/>
    <xf numFmtId="3" fontId="12" fillId="0" borderId="0" xfId="28" applyNumberFormat="1"/>
    <xf numFmtId="0" fontId="12" fillId="0" borderId="0" xfId="28" applyAlignment="1">
      <alignment horizontal="center"/>
    </xf>
    <xf numFmtId="4" fontId="12" fillId="0" borderId="0" xfId="28" applyNumberFormat="1" applyAlignment="1">
      <alignment horizontal="right"/>
    </xf>
    <xf numFmtId="4" fontId="19" fillId="0" borderId="0" xfId="28" applyNumberFormat="1" applyFont="1"/>
    <xf numFmtId="0" fontId="22" fillId="0" borderId="0" xfId="28" applyFont="1"/>
    <xf numFmtId="0" fontId="23" fillId="0" borderId="0" xfId="28" applyFont="1"/>
    <xf numFmtId="3" fontId="23" fillId="0" borderId="0" xfId="28" applyNumberFormat="1" applyFont="1" applyAlignment="1">
      <alignment horizontal="right"/>
    </xf>
    <xf numFmtId="4" fontId="23" fillId="0" borderId="0" xfId="28" applyNumberFormat="1" applyFont="1"/>
    <xf numFmtId="0" fontId="26" fillId="4" borderId="0" xfId="0" applyFont="1" applyFill="1" applyAlignment="1">
      <alignment vertical="top"/>
    </xf>
    <xf numFmtId="0" fontId="27" fillId="4" borderId="0" xfId="0" applyFont="1" applyFill="1" applyAlignment="1">
      <alignment vertical="top"/>
    </xf>
    <xf numFmtId="0" fontId="27" fillId="0" borderId="0" xfId="0" applyFont="1" applyAlignment="1">
      <alignment vertical="top"/>
    </xf>
    <xf numFmtId="0" fontId="28" fillId="4" borderId="0" xfId="0" applyFont="1" applyFill="1" applyAlignment="1">
      <alignment vertical="top"/>
    </xf>
    <xf numFmtId="0" fontId="25" fillId="4" borderId="0" xfId="0" applyFont="1" applyFill="1" applyAlignment="1">
      <alignment vertical="top"/>
    </xf>
    <xf numFmtId="0" fontId="29" fillId="4" borderId="0" xfId="0" applyFont="1" applyFill="1" applyAlignment="1">
      <alignment vertical="top"/>
    </xf>
    <xf numFmtId="0" fontId="0" fillId="0" borderId="0" xfId="0" applyAlignment="1">
      <alignment vertical="top"/>
    </xf>
    <xf numFmtId="0" fontId="19" fillId="4" borderId="0" xfId="0" applyFont="1" applyFill="1" applyAlignment="1">
      <alignment horizontal="left" vertical="top"/>
    </xf>
    <xf numFmtId="0" fontId="25" fillId="4" borderId="0" xfId="0" applyFont="1" applyFill="1" applyAlignment="1">
      <alignment horizontal="left" vertical="top"/>
    </xf>
    <xf numFmtId="0" fontId="25" fillId="18" borderId="10" xfId="0" applyFont="1" applyFill="1" applyBorder="1" applyAlignment="1">
      <alignment horizontal="center" vertical="top" wrapText="1"/>
    </xf>
    <xf numFmtId="0" fontId="25" fillId="18" borderId="11" xfId="0" applyFont="1" applyFill="1" applyBorder="1" applyAlignment="1">
      <alignment horizontal="center" vertical="top" wrapText="1"/>
    </xf>
    <xf numFmtId="0" fontId="25" fillId="18" borderId="12" xfId="0" applyFont="1" applyFill="1" applyBorder="1" applyAlignment="1">
      <alignment horizontal="center" vertical="top" wrapText="1"/>
    </xf>
    <xf numFmtId="0" fontId="30" fillId="0" borderId="0" xfId="0" applyFont="1" applyAlignment="1">
      <alignment horizontal="left" vertical="top"/>
    </xf>
    <xf numFmtId="165" fontId="30" fillId="0" borderId="0" xfId="0" applyNumberFormat="1" applyFont="1" applyAlignment="1">
      <alignment horizontal="left" vertical="top" wrapText="1"/>
    </xf>
    <xf numFmtId="165" fontId="30" fillId="0" borderId="0" xfId="0" applyNumberFormat="1" applyFont="1" applyAlignment="1">
      <alignment horizontal="center" vertical="top"/>
    </xf>
    <xf numFmtId="164" fontId="30" fillId="0" borderId="0" xfId="0" applyNumberFormat="1" applyFont="1" applyAlignment="1">
      <alignment horizontal="right" vertical="top"/>
    </xf>
    <xf numFmtId="4" fontId="30" fillId="0" borderId="0" xfId="0" applyNumberFormat="1" applyFont="1" applyAlignment="1">
      <alignment horizontal="right" vertical="top"/>
    </xf>
    <xf numFmtId="165" fontId="24" fillId="0" borderId="13" xfId="0" applyNumberFormat="1" applyFont="1" applyBorder="1" applyAlignment="1">
      <alignment horizontal="right" vertical="top"/>
    </xf>
    <xf numFmtId="165" fontId="24" fillId="0" borderId="14" xfId="0" applyNumberFormat="1" applyFont="1" applyBorder="1" applyAlignment="1">
      <alignment horizontal="left" vertical="top" wrapText="1"/>
    </xf>
    <xf numFmtId="165" fontId="24" fillId="0" borderId="14" xfId="0" applyNumberFormat="1" applyFont="1" applyBorder="1" applyAlignment="1">
      <alignment horizontal="center" vertical="top"/>
    </xf>
    <xf numFmtId="164" fontId="24" fillId="0" borderId="14" xfId="0" applyNumberFormat="1" applyFont="1" applyBorder="1" applyAlignment="1">
      <alignment horizontal="right" vertical="top"/>
    </xf>
    <xf numFmtId="4" fontId="24" fillId="0" borderId="14" xfId="0" applyNumberFormat="1" applyFont="1" applyBorder="1" applyAlignment="1">
      <alignment horizontal="right" vertical="top"/>
    </xf>
    <xf numFmtId="4" fontId="24" fillId="0" borderId="15" xfId="0" applyNumberFormat="1" applyFont="1" applyBorder="1" applyAlignment="1">
      <alignment horizontal="right" vertical="top"/>
    </xf>
    <xf numFmtId="4" fontId="32" fillId="0" borderId="15" xfId="0" applyNumberFormat="1" applyFont="1" applyBorder="1" applyAlignment="1">
      <alignment horizontal="right" vertical="top"/>
    </xf>
    <xf numFmtId="0" fontId="34" fillId="0" borderId="20" xfId="43" applyFont="1" applyBorder="1" applyAlignment="1" applyProtection="1">
      <alignment horizontal="left"/>
    </xf>
    <xf numFmtId="0" fontId="34" fillId="0" borderId="21" xfId="43" applyFont="1" applyBorder="1" applyAlignment="1" applyProtection="1">
      <alignment horizontal="left"/>
    </xf>
    <xf numFmtId="0" fontId="34" fillId="0" borderId="22" xfId="43" applyFont="1" applyBorder="1" applyAlignment="1" applyProtection="1">
      <alignment horizontal="left"/>
    </xf>
    <xf numFmtId="0" fontId="33" fillId="0" borderId="0" xfId="43" applyAlignment="1">
      <alignment horizontal="left" vertical="top"/>
      <protection locked="0"/>
    </xf>
    <xf numFmtId="0" fontId="34" fillId="0" borderId="23" xfId="43" applyFont="1" applyBorder="1" applyAlignment="1" applyProtection="1">
      <alignment horizontal="left"/>
    </xf>
    <xf numFmtId="0" fontId="34" fillId="0" borderId="0" xfId="43" applyFont="1" applyAlignment="1" applyProtection="1">
      <alignment horizontal="left"/>
    </xf>
    <xf numFmtId="0" fontId="35" fillId="0" borderId="0" xfId="43" applyFont="1" applyAlignment="1" applyProtection="1">
      <alignment horizontal="left"/>
    </xf>
    <xf numFmtId="0" fontId="36" fillId="0" borderId="0" xfId="43" applyFont="1" applyAlignment="1" applyProtection="1">
      <alignment horizontal="left"/>
    </xf>
    <xf numFmtId="0" fontId="34" fillId="0" borderId="24" xfId="43" applyFont="1" applyBorder="1" applyAlignment="1" applyProtection="1">
      <alignment horizontal="left"/>
    </xf>
    <xf numFmtId="0" fontId="34" fillId="0" borderId="25" xfId="43" applyFont="1" applyBorder="1" applyAlignment="1" applyProtection="1">
      <alignment horizontal="left"/>
    </xf>
    <xf numFmtId="0" fontId="34" fillId="0" borderId="26" xfId="43" applyFont="1" applyBorder="1" applyAlignment="1" applyProtection="1">
      <alignment horizontal="left"/>
    </xf>
    <xf numFmtId="0" fontId="34" fillId="0" borderId="27" xfId="43" applyFont="1" applyBorder="1" applyAlignment="1" applyProtection="1">
      <alignment horizontal="left"/>
    </xf>
    <xf numFmtId="0" fontId="37" fillId="0" borderId="20" xfId="43" applyFont="1" applyBorder="1" applyAlignment="1" applyProtection="1">
      <alignment horizontal="left" vertical="center"/>
    </xf>
    <xf numFmtId="0" fontId="37" fillId="0" borderId="21" xfId="43" applyFont="1" applyBorder="1" applyAlignment="1" applyProtection="1">
      <alignment horizontal="left" vertical="center"/>
    </xf>
    <xf numFmtId="0" fontId="37" fillId="0" borderId="22" xfId="43" applyFont="1" applyBorder="1" applyAlignment="1" applyProtection="1">
      <alignment horizontal="left" vertical="center"/>
    </xf>
    <xf numFmtId="0" fontId="37" fillId="0" borderId="23" xfId="43" applyFont="1" applyBorder="1" applyAlignment="1" applyProtection="1">
      <alignment horizontal="left" vertical="center"/>
    </xf>
    <xf numFmtId="0" fontId="37" fillId="0" borderId="0" xfId="43" applyFont="1" applyAlignment="1" applyProtection="1">
      <alignment horizontal="left" vertical="center"/>
    </xf>
    <xf numFmtId="0" fontId="19" fillId="0" borderId="28" xfId="43" applyFont="1" applyBorder="1" applyAlignment="1" applyProtection="1">
      <alignment horizontal="left" vertical="center"/>
    </xf>
    <xf numFmtId="0" fontId="37" fillId="0" borderId="29" xfId="43" applyFont="1" applyBorder="1" applyAlignment="1" applyProtection="1">
      <alignment horizontal="left" vertical="center"/>
    </xf>
    <xf numFmtId="0" fontId="37" fillId="0" borderId="30" xfId="43" applyFont="1" applyBorder="1" applyAlignment="1" applyProtection="1">
      <alignment horizontal="left" vertical="center"/>
    </xf>
    <xf numFmtId="0" fontId="37" fillId="0" borderId="28" xfId="43" applyFont="1" applyBorder="1" applyAlignment="1" applyProtection="1">
      <alignment horizontal="left" vertical="center"/>
    </xf>
    <xf numFmtId="0" fontId="37" fillId="0" borderId="24" xfId="43" applyFont="1" applyBorder="1" applyAlignment="1" applyProtection="1">
      <alignment horizontal="left" vertical="center"/>
    </xf>
    <xf numFmtId="0" fontId="38" fillId="0" borderId="31" xfId="43" applyFont="1" applyBorder="1" applyAlignment="1" applyProtection="1">
      <alignment horizontal="left" vertical="center"/>
    </xf>
    <xf numFmtId="0" fontId="37" fillId="0" borderId="32" xfId="43" applyFont="1" applyBorder="1" applyAlignment="1" applyProtection="1">
      <alignment horizontal="left" vertical="center"/>
    </xf>
    <xf numFmtId="0" fontId="37" fillId="0" borderId="31" xfId="43" applyFont="1" applyBorder="1" applyAlignment="1" applyProtection="1">
      <alignment horizontal="left" vertical="center"/>
    </xf>
    <xf numFmtId="0" fontId="37" fillId="0" borderId="33" xfId="43" applyFont="1" applyBorder="1" applyAlignment="1" applyProtection="1">
      <alignment horizontal="left" vertical="center"/>
    </xf>
    <xf numFmtId="0" fontId="37" fillId="0" borderId="34" xfId="43" applyFont="1" applyBorder="1" applyAlignment="1" applyProtection="1">
      <alignment horizontal="left" vertical="center"/>
    </xf>
    <xf numFmtId="0" fontId="37" fillId="0" borderId="35" xfId="43" applyFont="1" applyBorder="1" applyAlignment="1" applyProtection="1">
      <alignment horizontal="left" vertical="center"/>
    </xf>
    <xf numFmtId="0" fontId="24" fillId="0" borderId="33" xfId="43" applyFont="1" applyBorder="1" applyAlignment="1" applyProtection="1">
      <alignment horizontal="left" vertical="center"/>
    </xf>
    <xf numFmtId="0" fontId="24" fillId="0" borderId="36" xfId="43" applyFont="1" applyBorder="1" applyAlignment="1" applyProtection="1">
      <alignment horizontal="left" vertical="center"/>
    </xf>
    <xf numFmtId="0" fontId="39" fillId="0" borderId="23" xfId="43" applyFont="1" applyBorder="1" applyAlignment="1" applyProtection="1">
      <alignment horizontal="left" vertical="center"/>
    </xf>
    <xf numFmtId="0" fontId="24" fillId="0" borderId="31" xfId="43" applyFont="1" applyBorder="1" applyAlignment="1" applyProtection="1">
      <alignment horizontal="left" vertical="center"/>
    </xf>
    <xf numFmtId="0" fontId="31" fillId="0" borderId="31" xfId="43" applyFont="1" applyBorder="1" applyAlignment="1" applyProtection="1">
      <alignment horizontal="left" vertical="center"/>
    </xf>
    <xf numFmtId="0" fontId="24" fillId="0" borderId="0" xfId="43" applyFont="1" applyAlignment="1" applyProtection="1">
      <alignment horizontal="left" vertical="center"/>
    </xf>
    <xf numFmtId="0" fontId="37" fillId="0" borderId="36" xfId="43" applyFont="1" applyBorder="1" applyAlignment="1" applyProtection="1">
      <alignment horizontal="left" vertical="center"/>
    </xf>
    <xf numFmtId="0" fontId="37" fillId="0" borderId="37" xfId="43" applyFont="1" applyBorder="1" applyAlignment="1" applyProtection="1">
      <alignment horizontal="left" vertical="center"/>
    </xf>
    <xf numFmtId="0" fontId="37" fillId="0" borderId="38" xfId="43" applyFont="1" applyBorder="1" applyAlignment="1" applyProtection="1">
      <alignment horizontal="left" vertical="center"/>
    </xf>
    <xf numFmtId="0" fontId="37" fillId="0" borderId="39" xfId="43" applyFont="1" applyBorder="1" applyAlignment="1" applyProtection="1">
      <alignment horizontal="left" vertical="center"/>
    </xf>
    <xf numFmtId="14" fontId="37" fillId="0" borderId="36" xfId="43" applyNumberFormat="1" applyFont="1" applyBorder="1" applyAlignment="1" applyProtection="1">
      <alignment horizontal="left" vertical="center"/>
    </xf>
    <xf numFmtId="49" fontId="38" fillId="0" borderId="40" xfId="43" applyNumberFormat="1" applyFont="1" applyBorder="1" applyAlignment="1" applyProtection="1">
      <alignment horizontal="left" vertical="center"/>
    </xf>
    <xf numFmtId="0" fontId="40" fillId="0" borderId="41" xfId="44" applyFont="1" applyBorder="1" applyAlignment="1">
      <alignment horizontal="left" vertical="center"/>
    </xf>
    <xf numFmtId="0" fontId="38" fillId="0" borderId="42" xfId="43" applyFont="1" applyBorder="1" applyAlignment="1" applyProtection="1">
      <alignment horizontal="left" vertical="center" wrapText="1"/>
    </xf>
    <xf numFmtId="2" fontId="34" fillId="0" borderId="45" xfId="43" applyNumberFormat="1" applyFont="1" applyBorder="1" applyAlignment="1" applyProtection="1">
      <alignment horizontal="left" vertical="center"/>
    </xf>
    <xf numFmtId="2" fontId="4" fillId="0" borderId="46" xfId="44" applyNumberFormat="1" applyBorder="1" applyAlignment="1">
      <alignment horizontal="left" vertical="center"/>
    </xf>
    <xf numFmtId="0" fontId="4" fillId="0" borderId="46" xfId="44" applyBorder="1" applyAlignment="1">
      <alignment horizontal="left" vertical="center"/>
    </xf>
    <xf numFmtId="49" fontId="41" fillId="0" borderId="40" xfId="43" applyNumberFormat="1" applyFont="1" applyBorder="1" applyAlignment="1" applyProtection="1">
      <alignment horizontal="left" vertical="center"/>
    </xf>
    <xf numFmtId="0" fontId="42" fillId="0" borderId="41" xfId="44" applyFont="1" applyBorder="1" applyAlignment="1">
      <alignment horizontal="left" vertical="center"/>
    </xf>
    <xf numFmtId="0" fontId="37" fillId="0" borderId="50" xfId="43" applyFont="1" applyBorder="1" applyAlignment="1" applyProtection="1">
      <alignment horizontal="left"/>
    </xf>
    <xf numFmtId="0" fontId="34" fillId="0" borderId="50" xfId="43" applyFont="1" applyBorder="1" applyAlignment="1" applyProtection="1">
      <alignment horizontal="left" vertical="center"/>
    </xf>
    <xf numFmtId="0" fontId="37" fillId="0" borderId="0" xfId="43" applyFont="1" applyAlignment="1" applyProtection="1">
      <alignment horizontal="left"/>
    </xf>
    <xf numFmtId="0" fontId="37" fillId="0" borderId="0" xfId="43" applyFont="1" applyAlignment="1" applyProtection="1">
      <alignment horizontal="center" vertical="center"/>
    </xf>
    <xf numFmtId="0" fontId="24" fillId="0" borderId="0" xfId="43" applyFont="1" applyAlignment="1" applyProtection="1">
      <alignment horizontal="left" vertical="center" wrapText="1"/>
    </xf>
    <xf numFmtId="39" fontId="24" fillId="0" borderId="0" xfId="43" applyNumberFormat="1" applyFont="1" applyAlignment="1" applyProtection="1">
      <alignment horizontal="right" vertical="center"/>
    </xf>
    <xf numFmtId="39" fontId="4" fillId="0" borderId="0" xfId="43" applyNumberFormat="1" applyFont="1" applyAlignment="1" applyProtection="1">
      <alignment horizontal="right" vertical="center"/>
    </xf>
    <xf numFmtId="0" fontId="34" fillId="0" borderId="0" xfId="43" applyFont="1" applyAlignment="1" applyProtection="1">
      <alignment horizontal="left" vertical="center"/>
    </xf>
    <xf numFmtId="0" fontId="38" fillId="0" borderId="51" xfId="43" applyFont="1" applyBorder="1" applyAlignment="1" applyProtection="1">
      <alignment horizontal="left" vertical="top"/>
    </xf>
    <xf numFmtId="0" fontId="34" fillId="0" borderId="29" xfId="43" applyFont="1" applyBorder="1" applyAlignment="1" applyProtection="1">
      <alignment horizontal="left" vertical="center"/>
    </xf>
    <xf numFmtId="0" fontId="34" fillId="0" borderId="30" xfId="43" applyFont="1" applyBorder="1" applyAlignment="1" applyProtection="1">
      <alignment horizontal="left" vertical="center"/>
    </xf>
    <xf numFmtId="0" fontId="34" fillId="0" borderId="28" xfId="43" applyFont="1" applyBorder="1" applyAlignment="1" applyProtection="1">
      <alignment horizontal="left" vertical="center"/>
    </xf>
    <xf numFmtId="0" fontId="34" fillId="0" borderId="52" xfId="43" applyFont="1" applyBorder="1" applyAlignment="1" applyProtection="1">
      <alignment horizontal="left" vertical="center"/>
    </xf>
    <xf numFmtId="0" fontId="34" fillId="0" borderId="53" xfId="43" applyFont="1" applyBorder="1" applyAlignment="1" applyProtection="1">
      <alignment horizontal="left" vertical="center"/>
    </xf>
    <xf numFmtId="0" fontId="34" fillId="0" borderId="32" xfId="43" applyFont="1" applyBorder="1" applyAlignment="1" applyProtection="1">
      <alignment horizontal="left" vertical="center"/>
    </xf>
    <xf numFmtId="0" fontId="34" fillId="0" borderId="31" xfId="43" applyFont="1" applyBorder="1" applyAlignment="1" applyProtection="1">
      <alignment horizontal="left" vertical="center"/>
    </xf>
    <xf numFmtId="0" fontId="34" fillId="0" borderId="54" xfId="43" applyFont="1" applyBorder="1" applyAlignment="1" applyProtection="1">
      <alignment horizontal="left" vertical="center"/>
    </xf>
    <xf numFmtId="0" fontId="38" fillId="0" borderId="0" xfId="43" applyFont="1" applyAlignment="1" applyProtection="1">
      <alignment horizontal="left" vertical="center"/>
    </xf>
    <xf numFmtId="39" fontId="40" fillId="0" borderId="0" xfId="43" applyNumberFormat="1" applyFont="1" applyAlignment="1" applyProtection="1">
      <alignment horizontal="right" vertical="center"/>
    </xf>
    <xf numFmtId="0" fontId="37" fillId="0" borderId="55" xfId="43" applyFont="1" applyBorder="1" applyAlignment="1" applyProtection="1">
      <alignment horizontal="left"/>
    </xf>
    <xf numFmtId="0" fontId="34" fillId="0" borderId="34" xfId="43" applyFont="1" applyBorder="1" applyAlignment="1" applyProtection="1">
      <alignment horizontal="left" vertical="center"/>
    </xf>
    <xf numFmtId="0" fontId="34" fillId="0" borderId="35" xfId="43" applyFont="1" applyBorder="1" applyAlignment="1" applyProtection="1">
      <alignment horizontal="left" vertical="center"/>
    </xf>
    <xf numFmtId="0" fontId="37" fillId="0" borderId="33" xfId="43" applyFont="1" applyBorder="1" applyAlignment="1" applyProtection="1">
      <alignment horizontal="left"/>
    </xf>
    <xf numFmtId="0" fontId="34" fillId="0" borderId="56" xfId="43" applyFont="1" applyBorder="1" applyAlignment="1" applyProtection="1">
      <alignment horizontal="left" vertical="center"/>
    </xf>
    <xf numFmtId="0" fontId="43" fillId="0" borderId="0" xfId="43" applyFont="1" applyAlignment="1" applyProtection="1">
      <alignment horizontal="left" vertical="center"/>
    </xf>
    <xf numFmtId="0" fontId="44" fillId="0" borderId="0" xfId="43" applyFont="1" applyAlignment="1" applyProtection="1">
      <alignment horizontal="left" vertical="center"/>
    </xf>
    <xf numFmtId="37" fontId="4" fillId="0" borderId="0" xfId="43" applyNumberFormat="1" applyFont="1" applyAlignment="1" applyProtection="1">
      <alignment horizontal="right" vertical="center"/>
    </xf>
    <xf numFmtId="0" fontId="37" fillId="0" borderId="57" xfId="43" applyFont="1" applyBorder="1" applyAlignment="1" applyProtection="1">
      <alignment horizontal="left"/>
    </xf>
    <xf numFmtId="0" fontId="34" fillId="0" borderId="58" xfId="43" applyFont="1" applyBorder="1" applyAlignment="1" applyProtection="1">
      <alignment horizontal="left" vertical="center"/>
    </xf>
    <xf numFmtId="0" fontId="37" fillId="0" borderId="59" xfId="43" applyFont="1" applyBorder="1" applyAlignment="1" applyProtection="1">
      <alignment horizontal="left"/>
    </xf>
    <xf numFmtId="0" fontId="34" fillId="0" borderId="60" xfId="43" applyFont="1" applyBorder="1" applyAlignment="1" applyProtection="1">
      <alignment horizontal="left" vertical="center"/>
    </xf>
    <xf numFmtId="0" fontId="33" fillId="0" borderId="0" xfId="44" applyFont="1" applyAlignment="1" applyProtection="1">
      <alignment horizontal="left" vertical="top"/>
      <protection locked="0"/>
    </xf>
    <xf numFmtId="0" fontId="33" fillId="0" borderId="0" xfId="0" applyFont="1" applyAlignment="1" applyProtection="1">
      <alignment horizontal="left" vertical="top"/>
      <protection locked="0"/>
    </xf>
    <xf numFmtId="166" fontId="34" fillId="0" borderId="47" xfId="45" applyNumberFormat="1" applyFont="1" applyBorder="1" applyAlignment="1" applyProtection="1">
      <alignment horizontal="right" vertical="center"/>
    </xf>
    <xf numFmtId="166" fontId="41" fillId="0" borderId="42" xfId="45" applyNumberFormat="1" applyFont="1" applyBorder="1" applyAlignment="1" applyProtection="1">
      <alignment horizontal="right" vertical="center"/>
    </xf>
    <xf numFmtId="0" fontId="31" fillId="0" borderId="0" xfId="28" applyFont="1"/>
    <xf numFmtId="165" fontId="24" fillId="0" borderId="61" xfId="0" applyNumberFormat="1" applyFont="1" applyBorder="1" applyAlignment="1">
      <alignment vertical="top"/>
    </xf>
    <xf numFmtId="0" fontId="0" fillId="0" borderId="62" xfId="0" applyBorder="1" applyAlignment="1">
      <alignment vertical="top"/>
    </xf>
    <xf numFmtId="165" fontId="24" fillId="0" borderId="50" xfId="0" applyNumberFormat="1" applyFont="1" applyBorder="1" applyAlignment="1">
      <alignment horizontal="right" vertical="top"/>
    </xf>
    <xf numFmtId="165" fontId="31" fillId="0" borderId="50" xfId="0" applyNumberFormat="1" applyFont="1" applyBorder="1" applyAlignment="1">
      <alignment horizontal="left" vertical="top" wrapText="1"/>
    </xf>
    <xf numFmtId="165" fontId="24" fillId="0" borderId="50" xfId="0" applyNumberFormat="1" applyFont="1" applyBorder="1" applyAlignment="1">
      <alignment horizontal="center" vertical="top"/>
    </xf>
    <xf numFmtId="164" fontId="24" fillId="0" borderId="50" xfId="0" applyNumberFormat="1" applyFont="1" applyBorder="1" applyAlignment="1">
      <alignment horizontal="right" vertical="top"/>
    </xf>
    <xf numFmtId="4" fontId="24" fillId="0" borderId="50" xfId="0" applyNumberFormat="1" applyFont="1" applyBorder="1" applyAlignment="1">
      <alignment horizontal="right" vertical="top"/>
    </xf>
    <xf numFmtId="0" fontId="28" fillId="4" borderId="0" xfId="0" applyFont="1" applyFill="1" applyAlignment="1">
      <alignment vertical="top" wrapText="1"/>
    </xf>
    <xf numFmtId="0" fontId="19" fillId="0" borderId="28" xfId="43" applyFont="1" applyBorder="1" applyAlignment="1" applyProtection="1">
      <alignment horizontal="left" vertical="center" wrapText="1"/>
    </xf>
    <xf numFmtId="0" fontId="19" fillId="0" borderId="29" xfId="43" applyFont="1" applyBorder="1" applyAlignment="1" applyProtection="1">
      <alignment horizontal="left" vertical="center" wrapText="1"/>
    </xf>
    <xf numFmtId="0" fontId="19" fillId="0" borderId="30" xfId="43" applyFont="1" applyBorder="1" applyAlignment="1" applyProtection="1">
      <alignment horizontal="left" vertical="center" wrapText="1"/>
    </xf>
    <xf numFmtId="166" fontId="42" fillId="0" borderId="41" xfId="45" applyNumberFormat="1" applyFont="1" applyBorder="1" applyAlignment="1">
      <alignment horizontal="right" vertical="center"/>
    </xf>
    <xf numFmtId="166" fontId="42" fillId="0" borderId="43" xfId="45" applyNumberFormat="1" applyFont="1" applyBorder="1" applyAlignment="1">
      <alignment horizontal="right" vertical="center"/>
    </xf>
    <xf numFmtId="166" fontId="41" fillId="0" borderId="42" xfId="45" applyNumberFormat="1" applyFont="1" applyBorder="1" applyAlignment="1" applyProtection="1">
      <alignment horizontal="right" vertical="center"/>
    </xf>
    <xf numFmtId="166" fontId="42" fillId="0" borderId="42" xfId="45" applyNumberFormat="1" applyFont="1" applyBorder="1" applyAlignment="1">
      <alignment horizontal="right" vertical="center"/>
    </xf>
    <xf numFmtId="166" fontId="42" fillId="0" borderId="44" xfId="45" applyNumberFormat="1" applyFont="1" applyBorder="1" applyAlignment="1">
      <alignment horizontal="right" vertical="center"/>
    </xf>
    <xf numFmtId="0" fontId="45" fillId="0" borderId="0" xfId="43" applyFont="1" applyAlignment="1">
      <alignment horizontal="justify" vertical="top" wrapText="1"/>
      <protection locked="0"/>
    </xf>
    <xf numFmtId="0" fontId="19" fillId="0" borderId="41" xfId="44" applyFont="1" applyBorder="1" applyAlignment="1">
      <alignment horizontal="left" vertical="center" wrapText="1"/>
    </xf>
    <xf numFmtId="0" fontId="19" fillId="0" borderId="43" xfId="44" applyFont="1" applyBorder="1" applyAlignment="1">
      <alignment horizontal="left" vertical="center" wrapText="1"/>
    </xf>
    <xf numFmtId="0" fontId="38" fillId="0" borderId="42" xfId="43" applyFont="1" applyBorder="1" applyAlignment="1" applyProtection="1">
      <alignment horizontal="left" vertical="center" wrapText="1"/>
    </xf>
    <xf numFmtId="0" fontId="40" fillId="0" borderId="42" xfId="44" applyFont="1" applyBorder="1" applyAlignment="1">
      <alignment horizontal="left" vertical="center" wrapText="1"/>
    </xf>
    <xf numFmtId="0" fontId="40" fillId="0" borderId="44" xfId="44" applyFont="1" applyBorder="1" applyAlignment="1">
      <alignment horizontal="left" vertical="center" wrapText="1"/>
    </xf>
    <xf numFmtId="166" fontId="4" fillId="0" borderId="46" xfId="45" applyNumberFormat="1" applyBorder="1" applyAlignment="1">
      <alignment horizontal="right" vertical="center"/>
    </xf>
    <xf numFmtId="166" fontId="4" fillId="0" borderId="48" xfId="45" applyNumberFormat="1" applyBorder="1" applyAlignment="1">
      <alignment horizontal="right" vertical="center"/>
    </xf>
    <xf numFmtId="166" fontId="34" fillId="0" borderId="49" xfId="45" applyNumberFormat="1" applyFont="1" applyBorder="1" applyAlignment="1" applyProtection="1">
      <alignment horizontal="right" vertical="center"/>
    </xf>
    <xf numFmtId="166" fontId="4" fillId="0" borderId="49" xfId="45" applyNumberFormat="1" applyBorder="1" applyAlignment="1">
      <alignment horizontal="right" vertical="center"/>
    </xf>
    <xf numFmtId="165" fontId="32" fillId="0" borderId="16" xfId="0" applyNumberFormat="1" applyFont="1" applyBorder="1" applyAlignment="1">
      <alignment horizontal="left" vertical="center"/>
    </xf>
    <xf numFmtId="0" fontId="32" fillId="0" borderId="17" xfId="0" applyFont="1" applyBorder="1" applyAlignment="1">
      <alignment horizontal="left" vertical="center"/>
    </xf>
    <xf numFmtId="0" fontId="32" fillId="0" borderId="18" xfId="0" applyFont="1" applyBorder="1" applyAlignment="1">
      <alignment horizontal="left" vertical="center"/>
    </xf>
    <xf numFmtId="165" fontId="24" fillId="0" borderId="16" xfId="0" applyNumberFormat="1" applyFont="1" applyBorder="1" applyAlignment="1">
      <alignment horizontal="right" vertical="top"/>
    </xf>
    <xf numFmtId="0" fontId="0" fillId="0" borderId="17" xfId="0" applyBorder="1" applyAlignment="1">
      <alignment vertical="top"/>
    </xf>
    <xf numFmtId="0" fontId="0" fillId="0" borderId="19" xfId="0" applyBorder="1" applyAlignment="1">
      <alignment vertical="top"/>
    </xf>
    <xf numFmtId="165" fontId="0" fillId="0" borderId="16" xfId="0" applyNumberFormat="1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165" fontId="0" fillId="0" borderId="17" xfId="0" applyNumberFormat="1" applyBorder="1" applyAlignment="1">
      <alignment horizontal="left" vertical="top"/>
    </xf>
    <xf numFmtId="165" fontId="0" fillId="0" borderId="18" xfId="0" applyNumberFormat="1" applyBorder="1" applyAlignment="1">
      <alignment horizontal="left" vertical="top"/>
    </xf>
  </cellXfs>
  <cellStyles count="46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Kontrolní buňka" xfId="21" builtinId="23" customBuiltin="1"/>
    <cellStyle name="Měna" xfId="45" builtinId="4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normální_krycí list VZOR" xfId="43" xr:uid="{00000000-0005-0000-0000-00001D000000}"/>
    <cellStyle name="normální_OD2008_010 Odhad investičních nákladů v.1.01" xfId="44" xr:uid="{00000000-0005-0000-0000-00001E000000}"/>
    <cellStyle name="normální_POL.XLS" xfId="28" xr:uid="{00000000-0005-0000-0000-00001F000000}"/>
    <cellStyle name="Poznámka" xfId="29" builtinId="10" customBuiltin="1"/>
    <cellStyle name="Propojená buňka" xfId="30" builtinId="24" customBuiltin="1"/>
    <cellStyle name="Správně" xfId="31" builtinId="26" customBuiltin="1"/>
    <cellStyle name="Špatně" xfId="20" builtinId="27" customBuiltin="1"/>
    <cellStyle name="Text upozornění" xfId="32" builtinId="11" customBuiltin="1"/>
    <cellStyle name="Vstup" xfId="33" builtinId="20" customBuiltin="1"/>
    <cellStyle name="Výpočet" xfId="34" builtinId="22" customBuiltin="1"/>
    <cellStyle name="Výstup" xfId="35" builtinId="21" customBuiltin="1"/>
    <cellStyle name="Vysvětlující text" xfId="36" builtinId="53" customBuiltin="1"/>
    <cellStyle name="Zvýraznění 1" xfId="37" builtinId="29" customBuiltin="1"/>
    <cellStyle name="Zvýraznění 2" xfId="38" builtinId="33" customBuiltin="1"/>
    <cellStyle name="Zvýraznění 3" xfId="39" builtinId="37" customBuiltin="1"/>
    <cellStyle name="Zvýraznění 4" xfId="40" builtinId="41" customBuiltin="1"/>
    <cellStyle name="Zvýraznění 5" xfId="41" builtinId="45" customBuiltin="1"/>
    <cellStyle name="Zvýraznění 6" xfId="42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OZPOCTYLBC\2008\Odhady\OD2008_032%20-%20St&#345;echy%20Nemocnice%20Liberec\Rozpo&#269;ty\OD2008_032%20Polo&#382;kov&#253;%20rozpo&#269;et%201.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OZPOCTYLBC\2010\Odhady\OD2010_010%20-%20Povod&#237;%20Labe%20PS%20Turnov\OD2010_010%20Odhad%20n&#225;klad&#367;%201.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OZPOCTYLBC\2008\Odhady\OD2008_010%20-%20U%20Pot&#367;&#269;ku%20612-613,%20Liberec\Rozpo&#269;ty\OD2008_010%20Odhad%20investi&#269;n&#237;ch%20n&#225;klad&#367;%20v.1.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OZPOCTYLBC\2008\Odhady\OD2008_030%20-%20Spr&#225;va%20CHKO%20Jizersk&#233;%20hory%20stanice%20Liberec\Rozpo&#269;ty\Slepe%20rozpocty\Odvod%20de&#353;&#357;ov&#253;ch%20vod_3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Položky"/>
      <sheetName val="Situace"/>
    </sheetNames>
    <sheetDataSet>
      <sheetData sheetId="0" refreshError="1"/>
      <sheetData sheetId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Položky"/>
      <sheetName val="Práce neobsažené"/>
    </sheetNames>
    <sheetDataSet>
      <sheetData sheetId="0" refreshError="1"/>
      <sheetData sheetId="1"/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SO1 1.00 "/>
      <sheetName val="SO1 2.00 "/>
      <sheetName val="SO1 3.00 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Položky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8"/>
  <sheetViews>
    <sheetView showGridLines="0" view="pageBreakPreview" zoomScale="112" zoomScaleNormal="100" zoomScaleSheetLayoutView="112" workbookViewId="0">
      <pane ySplit="3" topLeftCell="A13" activePane="bottomLeft" state="frozenSplit"/>
      <selection activeCell="H22" sqref="H22:H23"/>
      <selection pane="bottomLeft" activeCell="Q14" sqref="Q14"/>
    </sheetView>
  </sheetViews>
  <sheetFormatPr defaultColWidth="7.42578125" defaultRowHeight="12" customHeight="1" x14ac:dyDescent="0.2"/>
  <cols>
    <col min="1" max="1" width="1.85546875" style="40" customWidth="1"/>
    <col min="2" max="2" width="1.7109375" style="40" customWidth="1"/>
    <col min="3" max="3" width="2.85546875" style="40" customWidth="1"/>
    <col min="4" max="4" width="5.85546875" style="40" customWidth="1"/>
    <col min="5" max="5" width="14.140625" style="40" customWidth="1"/>
    <col min="6" max="6" width="0.85546875" style="40" customWidth="1"/>
    <col min="7" max="7" width="1.42578125" style="40" customWidth="1"/>
    <col min="8" max="8" width="3.28515625" style="40" customWidth="1"/>
    <col min="9" max="9" width="12.42578125" style="40" customWidth="1"/>
    <col min="10" max="10" width="14.42578125" style="40" customWidth="1"/>
    <col min="11" max="11" width="0.85546875" style="40" customWidth="1"/>
    <col min="12" max="12" width="1.42578125" style="40" customWidth="1"/>
    <col min="13" max="13" width="2.5703125" style="40" customWidth="1"/>
    <col min="14" max="14" width="11.28515625" style="40" customWidth="1"/>
    <col min="15" max="15" width="9.42578125" style="40" customWidth="1"/>
    <col min="16" max="16" width="5.140625" style="40" customWidth="1"/>
    <col min="17" max="17" width="13.42578125" style="40" customWidth="1"/>
    <col min="18" max="18" width="0.7109375" style="40" customWidth="1"/>
    <col min="19" max="16384" width="7.42578125" style="115"/>
  </cols>
  <sheetData>
    <row r="1" spans="1:18" s="40" customFormat="1" ht="3.75" customHeight="1" x14ac:dyDescent="0.2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9"/>
    </row>
    <row r="2" spans="1:18" s="40" customFormat="1" ht="19.5" customHeight="1" x14ac:dyDescent="0.25">
      <c r="A2" s="41"/>
      <c r="B2" s="42"/>
      <c r="C2" s="42"/>
      <c r="D2" s="42"/>
      <c r="E2" s="42"/>
      <c r="F2" s="42"/>
      <c r="G2" s="43" t="s">
        <v>23</v>
      </c>
      <c r="H2" s="44"/>
      <c r="I2" s="42"/>
      <c r="J2" s="42"/>
      <c r="K2" s="42"/>
      <c r="L2" s="42"/>
      <c r="M2" s="42"/>
      <c r="N2" s="42"/>
      <c r="O2" s="42"/>
      <c r="P2" s="42"/>
      <c r="Q2" s="42"/>
      <c r="R2" s="45"/>
    </row>
    <row r="3" spans="1:18" s="40" customFormat="1" ht="9" customHeight="1" x14ac:dyDescent="0.2">
      <c r="A3" s="46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8"/>
    </row>
    <row r="4" spans="1:18" s="40" customFormat="1" ht="7.5" customHeight="1" x14ac:dyDescent="0.2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1"/>
    </row>
    <row r="5" spans="1:18" s="40" customFormat="1" ht="31.5" customHeight="1" x14ac:dyDescent="0.2">
      <c r="A5" s="52"/>
      <c r="B5" s="53" t="s">
        <v>24</v>
      </c>
      <c r="C5" s="53"/>
      <c r="D5" s="53"/>
      <c r="E5" s="128" t="s">
        <v>62</v>
      </c>
      <c r="F5" s="129"/>
      <c r="G5" s="129"/>
      <c r="H5" s="129"/>
      <c r="I5" s="129"/>
      <c r="J5" s="130"/>
      <c r="K5" s="53"/>
      <c r="L5" s="53"/>
      <c r="M5" s="53"/>
      <c r="N5" s="53"/>
      <c r="O5" s="53" t="s">
        <v>25</v>
      </c>
      <c r="P5" s="57"/>
      <c r="Q5" s="56"/>
      <c r="R5" s="58"/>
    </row>
    <row r="6" spans="1:18" s="40" customFormat="1" ht="17.45" customHeight="1" x14ac:dyDescent="0.2">
      <c r="A6" s="52"/>
      <c r="B6" s="53" t="s">
        <v>26</v>
      </c>
      <c r="C6" s="53"/>
      <c r="D6" s="53"/>
      <c r="E6" s="59" t="s">
        <v>60</v>
      </c>
      <c r="F6" s="53"/>
      <c r="G6" s="53"/>
      <c r="H6" s="53"/>
      <c r="I6" s="53"/>
      <c r="J6" s="60"/>
      <c r="K6" s="53"/>
      <c r="L6" s="53"/>
      <c r="M6" s="53"/>
      <c r="N6" s="53"/>
      <c r="O6" s="53" t="s">
        <v>27</v>
      </c>
      <c r="P6" s="61"/>
      <c r="Q6" s="60"/>
      <c r="R6" s="58"/>
    </row>
    <row r="7" spans="1:18" s="40" customFormat="1" ht="17.45" customHeight="1" x14ac:dyDescent="0.2">
      <c r="A7" s="52"/>
      <c r="B7" s="53" t="s">
        <v>28</v>
      </c>
      <c r="C7" s="53"/>
      <c r="D7" s="53"/>
      <c r="E7" s="62"/>
      <c r="F7" s="63"/>
      <c r="G7" s="63"/>
      <c r="H7" s="63"/>
      <c r="I7" s="63"/>
      <c r="J7" s="64"/>
      <c r="K7" s="53"/>
      <c r="L7" s="53"/>
      <c r="M7" s="53"/>
      <c r="N7" s="53"/>
      <c r="O7" s="53" t="s">
        <v>29</v>
      </c>
      <c r="P7" s="65" t="s">
        <v>56</v>
      </c>
      <c r="Q7" s="64"/>
      <c r="R7" s="58"/>
    </row>
    <row r="8" spans="1:18" s="40" customFormat="1" ht="17.45" customHeight="1" x14ac:dyDescent="0.2">
      <c r="A8" s="52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 t="s">
        <v>30</v>
      </c>
      <c r="P8" s="53"/>
      <c r="Q8" s="53" t="s">
        <v>31</v>
      </c>
      <c r="R8" s="58"/>
    </row>
    <row r="9" spans="1:18" s="40" customFormat="1" ht="17.45" customHeight="1" x14ac:dyDescent="0.2">
      <c r="A9" s="52"/>
      <c r="B9" s="53" t="s">
        <v>32</v>
      </c>
      <c r="C9" s="53"/>
      <c r="D9" s="53"/>
      <c r="E9" s="54" t="s">
        <v>46</v>
      </c>
      <c r="F9" s="55"/>
      <c r="G9" s="55"/>
      <c r="H9" s="55"/>
      <c r="I9" s="55"/>
      <c r="J9" s="56"/>
      <c r="K9" s="53"/>
      <c r="L9" s="53"/>
      <c r="M9" s="53"/>
      <c r="N9" s="53"/>
      <c r="O9" s="66"/>
      <c r="P9" s="53"/>
      <c r="Q9" s="66"/>
      <c r="R9" s="58"/>
    </row>
    <row r="10" spans="1:18" s="40" customFormat="1" ht="17.45" customHeight="1" x14ac:dyDescent="0.2">
      <c r="A10" s="67"/>
      <c r="B10" s="53" t="s">
        <v>33</v>
      </c>
      <c r="C10" s="53"/>
      <c r="D10" s="53"/>
      <c r="E10" s="68"/>
      <c r="F10" s="53"/>
      <c r="G10" s="53"/>
      <c r="H10" s="53"/>
      <c r="I10" s="53"/>
      <c r="J10" s="60"/>
      <c r="K10" s="53"/>
      <c r="L10" s="53"/>
      <c r="M10" s="53"/>
      <c r="N10" s="53"/>
      <c r="O10" s="66"/>
      <c r="P10" s="53"/>
      <c r="Q10" s="66"/>
      <c r="R10" s="58"/>
    </row>
    <row r="11" spans="1:18" s="40" customFormat="1" ht="17.45" customHeight="1" x14ac:dyDescent="0.2">
      <c r="A11" s="52"/>
      <c r="B11" s="53" t="s">
        <v>34</v>
      </c>
      <c r="C11" s="53"/>
      <c r="D11" s="53"/>
      <c r="E11" s="69" t="s">
        <v>46</v>
      </c>
      <c r="F11" s="53"/>
      <c r="G11" s="53"/>
      <c r="H11" s="53"/>
      <c r="I11" s="53"/>
      <c r="J11" s="60"/>
      <c r="K11" s="53"/>
      <c r="L11" s="53"/>
      <c r="M11" s="53"/>
      <c r="N11" s="53"/>
      <c r="O11" s="66" t="s">
        <v>46</v>
      </c>
      <c r="P11" s="53"/>
      <c r="Q11" s="66" t="s">
        <v>46</v>
      </c>
      <c r="R11" s="58"/>
    </row>
    <row r="12" spans="1:18" s="40" customFormat="1" ht="18.75" customHeight="1" x14ac:dyDescent="0.2">
      <c r="A12" s="52"/>
      <c r="B12" s="53"/>
      <c r="C12" s="53"/>
      <c r="D12" s="53"/>
      <c r="E12" s="65"/>
      <c r="F12" s="63"/>
      <c r="G12" s="63"/>
      <c r="H12" s="63"/>
      <c r="I12" s="63"/>
      <c r="J12" s="64"/>
      <c r="K12" s="53"/>
      <c r="L12" s="53"/>
      <c r="M12" s="53"/>
      <c r="N12" s="53"/>
      <c r="O12" s="70"/>
      <c r="P12" s="53"/>
      <c r="Q12" s="70"/>
      <c r="R12" s="58"/>
    </row>
    <row r="13" spans="1:18" s="40" customFormat="1" ht="17.45" customHeight="1" x14ac:dyDescent="0.2">
      <c r="A13" s="52"/>
      <c r="B13" s="53"/>
      <c r="C13" s="53"/>
      <c r="D13" s="53"/>
      <c r="E13" s="53" t="s">
        <v>35</v>
      </c>
      <c r="F13" s="53"/>
      <c r="G13" s="53" t="s">
        <v>36</v>
      </c>
      <c r="H13" s="53"/>
      <c r="I13" s="53"/>
      <c r="J13" s="53"/>
      <c r="K13" s="53"/>
      <c r="L13" s="53"/>
      <c r="M13" s="53"/>
      <c r="N13" s="53"/>
      <c r="O13" s="53" t="s">
        <v>37</v>
      </c>
      <c r="P13" s="53"/>
      <c r="Q13" s="53" t="s">
        <v>38</v>
      </c>
      <c r="R13" s="58"/>
    </row>
    <row r="14" spans="1:18" s="40" customFormat="1" ht="17.45" customHeight="1" x14ac:dyDescent="0.2">
      <c r="A14" s="52"/>
      <c r="B14" s="53"/>
      <c r="C14" s="53"/>
      <c r="D14" s="53"/>
      <c r="E14" s="71" t="s">
        <v>46</v>
      </c>
      <c r="F14" s="53"/>
      <c r="G14" s="72" t="s">
        <v>46</v>
      </c>
      <c r="H14" s="73"/>
      <c r="I14" s="74"/>
      <c r="J14" s="53"/>
      <c r="K14" s="53"/>
      <c r="L14" s="53"/>
      <c r="M14" s="53"/>
      <c r="N14" s="53"/>
      <c r="O14" s="75" t="s">
        <v>46</v>
      </c>
      <c r="P14" s="53"/>
      <c r="Q14" s="71"/>
      <c r="R14" s="58"/>
    </row>
    <row r="15" spans="1:18" s="40" customFormat="1" ht="6.75" customHeight="1" thickBot="1" x14ac:dyDescent="0.25">
      <c r="A15" s="52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8"/>
    </row>
    <row r="16" spans="1:18" s="40" customFormat="1" ht="27.75" customHeight="1" thickBot="1" x14ac:dyDescent="0.25">
      <c r="A16" s="76" t="s">
        <v>39</v>
      </c>
      <c r="B16" s="77"/>
      <c r="C16" s="77"/>
      <c r="D16" s="77"/>
      <c r="E16" s="77"/>
      <c r="F16" s="77"/>
      <c r="G16" s="77"/>
      <c r="H16" s="77"/>
      <c r="I16" s="77"/>
      <c r="J16" s="78" t="s">
        <v>40</v>
      </c>
      <c r="K16" s="137" t="s">
        <v>61</v>
      </c>
      <c r="L16" s="137"/>
      <c r="M16" s="137"/>
      <c r="N16" s="138"/>
      <c r="O16" s="139" t="s">
        <v>41</v>
      </c>
      <c r="P16" s="140"/>
      <c r="Q16" s="139" t="s">
        <v>42</v>
      </c>
      <c r="R16" s="141"/>
    </row>
    <row r="17" spans="1:18" s="40" customFormat="1" ht="21.75" customHeight="1" thickBot="1" x14ac:dyDescent="0.25">
      <c r="A17" s="79" t="s">
        <v>63</v>
      </c>
      <c r="B17" s="80"/>
      <c r="C17" s="81"/>
      <c r="D17" s="81"/>
      <c r="E17" s="81"/>
      <c r="F17" s="81"/>
      <c r="G17" s="81"/>
      <c r="H17" s="81"/>
      <c r="I17" s="81"/>
      <c r="J17" s="117">
        <f>K17+Q17</f>
        <v>0</v>
      </c>
      <c r="K17" s="142">
        <f>'Položkový rozpočet obj. 755'!F29</f>
        <v>0</v>
      </c>
      <c r="L17" s="142"/>
      <c r="M17" s="142"/>
      <c r="N17" s="143"/>
      <c r="O17" s="144">
        <v>0</v>
      </c>
      <c r="P17" s="145"/>
      <c r="Q17" s="144">
        <f>K17*0.15</f>
        <v>0</v>
      </c>
      <c r="R17" s="145"/>
    </row>
    <row r="18" spans="1:18" s="40" customFormat="1" ht="23.25" customHeight="1" thickBot="1" x14ac:dyDescent="0.25">
      <c r="A18" s="82" t="s">
        <v>43</v>
      </c>
      <c r="B18" s="83"/>
      <c r="C18" s="83"/>
      <c r="D18" s="83"/>
      <c r="E18" s="83"/>
      <c r="F18" s="83"/>
      <c r="G18" s="83"/>
      <c r="H18" s="83"/>
      <c r="I18" s="83"/>
      <c r="J18" s="118">
        <f>SUM(J17:J17)</f>
        <v>0</v>
      </c>
      <c r="K18" s="131">
        <f>SUM(K17:N17)</f>
        <v>0</v>
      </c>
      <c r="L18" s="131"/>
      <c r="M18" s="131"/>
      <c r="N18" s="132"/>
      <c r="O18" s="133">
        <f>SUM(O17:P17)</f>
        <v>0</v>
      </c>
      <c r="P18" s="134"/>
      <c r="Q18" s="133">
        <f>SUM(Q17:R17)</f>
        <v>0</v>
      </c>
      <c r="R18" s="135"/>
    </row>
    <row r="19" spans="1:18" s="40" customFormat="1" ht="18" customHeight="1" x14ac:dyDescent="0.2">
      <c r="A19" s="84"/>
      <c r="B19" s="85"/>
      <c r="C19" s="85"/>
      <c r="D19" s="85"/>
      <c r="E19" s="84"/>
      <c r="F19" s="84"/>
      <c r="G19" s="84"/>
      <c r="H19" s="84"/>
      <c r="I19" s="84"/>
      <c r="J19" s="84"/>
      <c r="K19" s="86"/>
      <c r="L19" s="87"/>
      <c r="M19" s="88"/>
      <c r="N19" s="87"/>
      <c r="O19" s="89"/>
      <c r="P19" s="53"/>
      <c r="Q19" s="90"/>
      <c r="R19" s="91"/>
    </row>
    <row r="20" spans="1:18" s="40" customFormat="1" ht="23.25" customHeight="1" x14ac:dyDescent="0.2">
      <c r="A20" s="92" t="s">
        <v>32</v>
      </c>
      <c r="B20" s="93"/>
      <c r="C20" s="93"/>
      <c r="D20" s="93"/>
      <c r="E20" s="93"/>
      <c r="F20" s="94"/>
      <c r="G20" s="95"/>
      <c r="H20" s="93"/>
      <c r="I20" s="93"/>
      <c r="J20" s="96"/>
      <c r="K20" s="91"/>
      <c r="L20" s="87"/>
      <c r="M20" s="88"/>
      <c r="N20" s="87"/>
      <c r="O20" s="89"/>
      <c r="P20" s="53"/>
      <c r="Q20" s="90"/>
      <c r="R20" s="91"/>
    </row>
    <row r="21" spans="1:18" s="40" customFormat="1" ht="23.25" customHeight="1" x14ac:dyDescent="0.2">
      <c r="A21" s="97"/>
      <c r="B21" s="91"/>
      <c r="C21" s="91"/>
      <c r="D21" s="91"/>
      <c r="E21" s="91"/>
      <c r="F21" s="98"/>
      <c r="G21" s="99"/>
      <c r="H21" s="91"/>
      <c r="I21" s="91"/>
      <c r="J21" s="100"/>
      <c r="K21" s="91"/>
      <c r="L21" s="87"/>
      <c r="M21" s="101"/>
      <c r="N21" s="91"/>
      <c r="O21" s="91"/>
      <c r="P21" s="91"/>
      <c r="Q21" s="102"/>
      <c r="R21" s="91"/>
    </row>
    <row r="22" spans="1:18" s="40" customFormat="1" ht="21.75" customHeight="1" x14ac:dyDescent="0.2">
      <c r="A22" s="103" t="s">
        <v>44</v>
      </c>
      <c r="B22" s="104"/>
      <c r="C22" s="104"/>
      <c r="D22" s="104"/>
      <c r="E22" s="104"/>
      <c r="F22" s="105"/>
      <c r="G22" s="106" t="s">
        <v>45</v>
      </c>
      <c r="H22" s="104"/>
      <c r="I22" s="104"/>
      <c r="J22" s="107"/>
      <c r="K22" s="91"/>
      <c r="L22" s="108"/>
      <c r="M22" s="91"/>
      <c r="N22" s="101"/>
      <c r="O22" s="91"/>
      <c r="P22" s="91"/>
      <c r="Q22" s="91"/>
      <c r="R22" s="91"/>
    </row>
    <row r="23" spans="1:18" s="40" customFormat="1" ht="23.25" customHeight="1" x14ac:dyDescent="0.2">
      <c r="A23" s="92" t="s">
        <v>34</v>
      </c>
      <c r="B23" s="93"/>
      <c r="C23" s="93"/>
      <c r="D23" s="93"/>
      <c r="E23" s="93"/>
      <c r="F23" s="94"/>
      <c r="G23" s="95"/>
      <c r="H23" s="93"/>
      <c r="I23" s="93"/>
      <c r="J23" s="96"/>
      <c r="K23" s="91"/>
      <c r="L23" s="87"/>
      <c r="M23" s="53"/>
      <c r="N23" s="91"/>
      <c r="O23" s="91"/>
      <c r="P23" s="91"/>
      <c r="Q23" s="109"/>
      <c r="R23" s="91"/>
    </row>
    <row r="24" spans="1:18" s="40" customFormat="1" ht="21.75" customHeight="1" x14ac:dyDescent="0.2">
      <c r="A24" s="97"/>
      <c r="B24" s="91"/>
      <c r="C24" s="91"/>
      <c r="D24" s="91"/>
      <c r="E24" s="91"/>
      <c r="F24" s="98"/>
      <c r="G24" s="99"/>
      <c r="H24" s="91"/>
      <c r="I24" s="91"/>
      <c r="J24" s="100"/>
      <c r="K24" s="91"/>
      <c r="L24" s="87"/>
      <c r="M24" s="53"/>
      <c r="N24" s="91"/>
      <c r="O24" s="91"/>
      <c r="P24" s="91"/>
      <c r="Q24" s="110"/>
      <c r="R24" s="91"/>
    </row>
    <row r="25" spans="1:18" s="40" customFormat="1" ht="21.75" customHeight="1" x14ac:dyDescent="0.2">
      <c r="A25" s="111" t="s">
        <v>44</v>
      </c>
      <c r="B25" s="85"/>
      <c r="C25" s="85"/>
      <c r="D25" s="85"/>
      <c r="E25" s="85"/>
      <c r="F25" s="112"/>
      <c r="G25" s="113" t="s">
        <v>45</v>
      </c>
      <c r="H25" s="85"/>
      <c r="I25" s="85"/>
      <c r="J25" s="114"/>
      <c r="K25" s="91"/>
      <c r="L25" s="87"/>
      <c r="M25" s="53"/>
      <c r="N25" s="91"/>
      <c r="O25" s="91"/>
      <c r="P25" s="91"/>
      <c r="Q25" s="110"/>
      <c r="R25" s="91"/>
    </row>
    <row r="26" spans="1:18" s="40" customFormat="1" ht="10.5" customHeight="1" x14ac:dyDescent="0.2">
      <c r="A26" s="86"/>
      <c r="B26" s="91"/>
      <c r="C26" s="91"/>
      <c r="D26" s="91"/>
      <c r="E26" s="91"/>
      <c r="F26" s="91"/>
      <c r="G26" s="86"/>
      <c r="H26" s="91"/>
      <c r="I26" s="91"/>
      <c r="J26" s="91"/>
      <c r="K26" s="91"/>
      <c r="L26" s="87"/>
      <c r="M26" s="53"/>
      <c r="N26" s="91"/>
      <c r="O26" s="91"/>
      <c r="P26" s="91"/>
      <c r="Q26" s="110"/>
      <c r="R26" s="91"/>
    </row>
    <row r="28" spans="1:18" s="116" customFormat="1" ht="77.099999999999994" customHeight="1" x14ac:dyDescent="0.2">
      <c r="A28" s="136"/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40"/>
    </row>
  </sheetData>
  <mergeCells count="11">
    <mergeCell ref="E5:J5"/>
    <mergeCell ref="K18:N18"/>
    <mergeCell ref="O18:P18"/>
    <mergeCell ref="Q18:R18"/>
    <mergeCell ref="A28:Q28"/>
    <mergeCell ref="K16:N16"/>
    <mergeCell ref="O16:P16"/>
    <mergeCell ref="Q16:R16"/>
    <mergeCell ref="K17:N17"/>
    <mergeCell ref="O17:P17"/>
    <mergeCell ref="Q17:R17"/>
  </mergeCells>
  <pageMargins left="0.39370078740157483" right="0.39370078740157483" top="0.59055118110236227" bottom="0.39370078740157483" header="0" footer="0"/>
  <pageSetup paperSize="9" scale="94" orientation="portrait" r:id="rId1"/>
  <headerFooter alignWithMargins="0">
    <oddFooter>Stránka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BB92"/>
  <sheetViews>
    <sheetView showGridLines="0" tabSelected="1" view="pageBreakPreview" zoomScaleNormal="100" zoomScaleSheetLayoutView="100" workbookViewId="0">
      <selection activeCell="B3" sqref="B3"/>
    </sheetView>
  </sheetViews>
  <sheetFormatPr defaultColWidth="9.140625" defaultRowHeight="12.75" x14ac:dyDescent="0.2"/>
  <cols>
    <col min="1" max="1" width="7" style="1" customWidth="1"/>
    <col min="2" max="2" width="40.42578125" style="1" customWidth="1"/>
    <col min="3" max="3" width="5.5703125" style="1" customWidth="1"/>
    <col min="4" max="4" width="8.5703125" style="3" customWidth="1"/>
    <col min="5" max="5" width="9.85546875" style="1" customWidth="1"/>
    <col min="6" max="6" width="16" style="1" customWidth="1"/>
    <col min="7" max="8" width="9.140625" style="1" customWidth="1"/>
    <col min="9" max="9" width="9.28515625" style="1" customWidth="1"/>
    <col min="10" max="10" width="8.85546875" style="1" customWidth="1"/>
    <col min="11" max="16384" width="9.140625" style="1"/>
  </cols>
  <sheetData>
    <row r="1" spans="1:54" s="15" customFormat="1" ht="17.25" customHeight="1" x14ac:dyDescent="0.2">
      <c r="A1" s="13" t="s">
        <v>2</v>
      </c>
      <c r="B1" s="14"/>
      <c r="C1" s="14"/>
      <c r="D1" s="14"/>
      <c r="E1" s="14"/>
      <c r="F1" s="14"/>
    </row>
    <row r="2" spans="1:54" s="19" customFormat="1" ht="12.75" customHeight="1" x14ac:dyDescent="0.2">
      <c r="A2" s="16"/>
      <c r="B2" s="16"/>
      <c r="C2" s="17"/>
      <c r="D2" s="17"/>
      <c r="E2" s="17"/>
      <c r="F2" s="18"/>
      <c r="G2" s="15"/>
    </row>
    <row r="3" spans="1:54" s="19" customFormat="1" ht="27" customHeight="1" x14ac:dyDescent="0.2">
      <c r="A3" s="16" t="s">
        <v>0</v>
      </c>
      <c r="B3" s="127" t="s">
        <v>62</v>
      </c>
      <c r="C3" s="20"/>
      <c r="D3" s="17" t="s">
        <v>3</v>
      </c>
      <c r="E3" s="17" t="str">
        <f>'Krycí list'!E14</f>
        <v xml:space="preserve"> </v>
      </c>
      <c r="F3" s="17"/>
      <c r="G3" s="15"/>
    </row>
    <row r="4" spans="1:54" s="19" customFormat="1" ht="12.75" customHeight="1" x14ac:dyDescent="0.2">
      <c r="A4" s="16" t="s">
        <v>1</v>
      </c>
      <c r="B4" s="16" t="s">
        <v>60</v>
      </c>
      <c r="C4" s="20"/>
      <c r="D4" s="21" t="s">
        <v>46</v>
      </c>
      <c r="E4" s="21"/>
      <c r="F4" s="21"/>
      <c r="G4" s="15"/>
    </row>
    <row r="5" spans="1:54" x14ac:dyDescent="0.2">
      <c r="A5" s="2"/>
    </row>
    <row r="6" spans="1:54" customFormat="1" x14ac:dyDescent="0.2">
      <c r="A6" s="22" t="s">
        <v>4</v>
      </c>
      <c r="B6" s="23" t="s">
        <v>5</v>
      </c>
      <c r="C6" s="23" t="s">
        <v>6</v>
      </c>
      <c r="D6" s="23" t="s">
        <v>7</v>
      </c>
      <c r="E6" s="23" t="s">
        <v>8</v>
      </c>
      <c r="F6" s="24" t="s">
        <v>9</v>
      </c>
    </row>
    <row r="7" spans="1:54" ht="19.149999999999999" customHeight="1" x14ac:dyDescent="0.2">
      <c r="A7" s="6"/>
      <c r="B7" s="119" t="s">
        <v>54</v>
      </c>
      <c r="C7" s="6"/>
      <c r="D7" s="7"/>
      <c r="E7" s="7"/>
      <c r="F7" s="8"/>
      <c r="L7" s="4"/>
      <c r="AX7" s="5"/>
      <c r="AY7" s="5"/>
      <c r="AZ7" s="5"/>
      <c r="BA7" s="5"/>
      <c r="BB7" s="5"/>
    </row>
    <row r="8" spans="1:54" customFormat="1" x14ac:dyDescent="0.2">
      <c r="A8" s="30">
        <v>1</v>
      </c>
      <c r="B8" s="31" t="s">
        <v>12</v>
      </c>
      <c r="C8" s="32" t="s">
        <v>10</v>
      </c>
      <c r="D8" s="33">
        <v>1</v>
      </c>
      <c r="E8" s="34">
        <v>0</v>
      </c>
      <c r="F8" s="35">
        <f t="shared" ref="F8:F14" si="0">D8*E8</f>
        <v>0</v>
      </c>
      <c r="G8" s="19"/>
    </row>
    <row r="9" spans="1:54" customFormat="1" ht="22.5" x14ac:dyDescent="0.2">
      <c r="A9" s="30">
        <v>2</v>
      </c>
      <c r="B9" s="31" t="s">
        <v>13</v>
      </c>
      <c r="C9" s="32" t="s">
        <v>11</v>
      </c>
      <c r="D9" s="33">
        <v>1</v>
      </c>
      <c r="E9" s="34">
        <v>0</v>
      </c>
      <c r="F9" s="35">
        <f t="shared" si="0"/>
        <v>0</v>
      </c>
      <c r="G9" s="19"/>
    </row>
    <row r="10" spans="1:54" customFormat="1" ht="33.75" x14ac:dyDescent="0.2">
      <c r="A10" s="30">
        <v>3</v>
      </c>
      <c r="B10" s="31" t="s">
        <v>14</v>
      </c>
      <c r="C10" s="32" t="s">
        <v>10</v>
      </c>
      <c r="D10" s="33">
        <v>1</v>
      </c>
      <c r="E10" s="34">
        <v>0</v>
      </c>
      <c r="F10" s="35">
        <f t="shared" si="0"/>
        <v>0</v>
      </c>
      <c r="G10" s="19"/>
    </row>
    <row r="11" spans="1:54" customFormat="1" x14ac:dyDescent="0.2">
      <c r="A11" s="30">
        <v>4</v>
      </c>
      <c r="B11" s="31" t="s">
        <v>16</v>
      </c>
      <c r="C11" s="32" t="s">
        <v>10</v>
      </c>
      <c r="D11" s="33">
        <v>5</v>
      </c>
      <c r="E11" s="34">
        <v>0</v>
      </c>
      <c r="F11" s="35">
        <f t="shared" si="0"/>
        <v>0</v>
      </c>
      <c r="G11" s="19"/>
    </row>
    <row r="12" spans="1:54" customFormat="1" x14ac:dyDescent="0.2">
      <c r="A12" s="30">
        <v>5</v>
      </c>
      <c r="B12" s="31" t="s">
        <v>15</v>
      </c>
      <c r="C12" s="32" t="s">
        <v>10</v>
      </c>
      <c r="D12" s="33">
        <v>1</v>
      </c>
      <c r="E12" s="34">
        <v>0</v>
      </c>
      <c r="F12" s="35">
        <f t="shared" si="0"/>
        <v>0</v>
      </c>
      <c r="G12" s="19"/>
    </row>
    <row r="13" spans="1:54" customFormat="1" x14ac:dyDescent="0.2">
      <c r="A13" s="30">
        <v>6</v>
      </c>
      <c r="B13" s="31" t="s">
        <v>50</v>
      </c>
      <c r="C13" s="32" t="s">
        <v>10</v>
      </c>
      <c r="D13" s="33">
        <v>1</v>
      </c>
      <c r="E13" s="34">
        <v>0</v>
      </c>
      <c r="F13" s="35">
        <f t="shared" si="0"/>
        <v>0</v>
      </c>
      <c r="G13" s="19"/>
    </row>
    <row r="14" spans="1:54" customFormat="1" x14ac:dyDescent="0.2">
      <c r="A14" s="30">
        <v>7</v>
      </c>
      <c r="B14" s="31" t="s">
        <v>51</v>
      </c>
      <c r="C14" s="32" t="s">
        <v>10</v>
      </c>
      <c r="D14" s="33">
        <v>1</v>
      </c>
      <c r="E14" s="34">
        <v>0</v>
      </c>
      <c r="F14" s="35">
        <f t="shared" si="0"/>
        <v>0</v>
      </c>
      <c r="G14" s="19"/>
    </row>
    <row r="15" spans="1:54" customFormat="1" x14ac:dyDescent="0.2">
      <c r="A15" s="120"/>
      <c r="B15" s="121"/>
      <c r="C15" s="121"/>
      <c r="D15" s="121"/>
      <c r="E15" s="121"/>
      <c r="F15" s="121"/>
      <c r="G15" s="19"/>
    </row>
    <row r="16" spans="1:54" customFormat="1" x14ac:dyDescent="0.2">
      <c r="A16" s="122"/>
      <c r="B16" s="123" t="s">
        <v>17</v>
      </c>
      <c r="C16" s="124"/>
      <c r="D16" s="125"/>
      <c r="E16" s="126"/>
      <c r="F16" s="126"/>
      <c r="G16" s="19"/>
    </row>
    <row r="17" spans="1:7" customFormat="1" ht="25.15" customHeight="1" x14ac:dyDescent="0.2">
      <c r="A17" s="30">
        <v>8</v>
      </c>
      <c r="B17" s="31" t="s">
        <v>20</v>
      </c>
      <c r="C17" s="32" t="s">
        <v>11</v>
      </c>
      <c r="D17" s="33">
        <v>1</v>
      </c>
      <c r="E17" s="34">
        <v>0</v>
      </c>
      <c r="F17" s="35">
        <f t="shared" ref="F17:F27" si="1">D17*E17</f>
        <v>0</v>
      </c>
      <c r="G17" s="19"/>
    </row>
    <row r="18" spans="1:7" customFormat="1" ht="24" customHeight="1" x14ac:dyDescent="0.2">
      <c r="A18" s="30">
        <v>9</v>
      </c>
      <c r="B18" s="31" t="s">
        <v>19</v>
      </c>
      <c r="C18" s="32" t="s">
        <v>10</v>
      </c>
      <c r="D18" s="33">
        <v>5</v>
      </c>
      <c r="E18" s="34">
        <v>0</v>
      </c>
      <c r="F18" s="35">
        <f t="shared" si="1"/>
        <v>0</v>
      </c>
      <c r="G18" s="19"/>
    </row>
    <row r="19" spans="1:7" customFormat="1" x14ac:dyDescent="0.2">
      <c r="A19" s="30">
        <v>10</v>
      </c>
      <c r="B19" s="31" t="s">
        <v>18</v>
      </c>
      <c r="C19" s="32" t="s">
        <v>10</v>
      </c>
      <c r="D19" s="33">
        <v>5</v>
      </c>
      <c r="E19" s="34">
        <v>0</v>
      </c>
      <c r="F19" s="35">
        <f t="shared" si="1"/>
        <v>0</v>
      </c>
      <c r="G19" s="19"/>
    </row>
    <row r="20" spans="1:7" customFormat="1" ht="34.15" customHeight="1" x14ac:dyDescent="0.2">
      <c r="A20" s="30">
        <v>11</v>
      </c>
      <c r="B20" s="31" t="s">
        <v>48</v>
      </c>
      <c r="C20" s="32" t="s">
        <v>10</v>
      </c>
      <c r="D20" s="33">
        <v>5</v>
      </c>
      <c r="E20" s="34">
        <v>0</v>
      </c>
      <c r="F20" s="35">
        <f t="shared" si="1"/>
        <v>0</v>
      </c>
      <c r="G20" s="19"/>
    </row>
    <row r="21" spans="1:7" customFormat="1" ht="34.15" customHeight="1" x14ac:dyDescent="0.2">
      <c r="A21" s="30">
        <v>12</v>
      </c>
      <c r="B21" s="31" t="s">
        <v>58</v>
      </c>
      <c r="C21" s="32" t="s">
        <v>10</v>
      </c>
      <c r="D21" s="33">
        <v>10</v>
      </c>
      <c r="E21" s="34">
        <v>0</v>
      </c>
      <c r="F21" s="35">
        <f t="shared" si="1"/>
        <v>0</v>
      </c>
      <c r="G21" s="19"/>
    </row>
    <row r="22" spans="1:7" customFormat="1" ht="24" customHeight="1" x14ac:dyDescent="0.2">
      <c r="A22" s="30">
        <v>13</v>
      </c>
      <c r="B22" s="31" t="s">
        <v>47</v>
      </c>
      <c r="C22" s="32" t="s">
        <v>10</v>
      </c>
      <c r="D22" s="33">
        <v>5</v>
      </c>
      <c r="E22" s="34">
        <v>0</v>
      </c>
      <c r="F22" s="35">
        <f t="shared" si="1"/>
        <v>0</v>
      </c>
      <c r="G22" s="19"/>
    </row>
    <row r="23" spans="1:7" customFormat="1" ht="22.5" x14ac:dyDescent="0.2">
      <c r="A23" s="30">
        <v>14</v>
      </c>
      <c r="B23" s="31" t="s">
        <v>49</v>
      </c>
      <c r="C23" s="32" t="s">
        <v>11</v>
      </c>
      <c r="D23" s="33">
        <v>1</v>
      </c>
      <c r="E23" s="34">
        <v>0</v>
      </c>
      <c r="F23" s="35">
        <f t="shared" si="1"/>
        <v>0</v>
      </c>
      <c r="G23" s="19"/>
    </row>
    <row r="24" spans="1:7" customFormat="1" ht="22.5" x14ac:dyDescent="0.2">
      <c r="A24" s="30">
        <v>15</v>
      </c>
      <c r="B24" s="31" t="s">
        <v>21</v>
      </c>
      <c r="C24" s="32" t="s">
        <v>11</v>
      </c>
      <c r="D24" s="33">
        <v>1</v>
      </c>
      <c r="E24" s="34">
        <v>0</v>
      </c>
      <c r="F24" s="35">
        <f t="shared" si="1"/>
        <v>0</v>
      </c>
      <c r="G24" s="19"/>
    </row>
    <row r="25" spans="1:7" customFormat="1" ht="22.5" x14ac:dyDescent="0.2">
      <c r="A25" s="30">
        <v>16</v>
      </c>
      <c r="B25" s="31" t="s">
        <v>52</v>
      </c>
      <c r="C25" s="32" t="s">
        <v>11</v>
      </c>
      <c r="D25" s="33">
        <v>1</v>
      </c>
      <c r="E25" s="34">
        <v>0</v>
      </c>
      <c r="F25" s="35">
        <f t="shared" si="1"/>
        <v>0</v>
      </c>
      <c r="G25" s="19"/>
    </row>
    <row r="26" spans="1:7" customFormat="1" ht="22.5" x14ac:dyDescent="0.2">
      <c r="A26" s="30">
        <v>17</v>
      </c>
      <c r="B26" s="31" t="s">
        <v>53</v>
      </c>
      <c r="C26" s="32" t="s">
        <v>11</v>
      </c>
      <c r="D26" s="33">
        <v>1</v>
      </c>
      <c r="E26" s="34">
        <v>0</v>
      </c>
      <c r="F26" s="35">
        <f t="shared" ref="F26" si="2">D26*E26</f>
        <v>0</v>
      </c>
      <c r="G26" s="19"/>
    </row>
    <row r="27" spans="1:7" customFormat="1" x14ac:dyDescent="0.2">
      <c r="A27" s="30">
        <v>18</v>
      </c>
      <c r="B27" s="31" t="s">
        <v>55</v>
      </c>
      <c r="C27" s="32" t="s">
        <v>11</v>
      </c>
      <c r="D27" s="33">
        <v>1</v>
      </c>
      <c r="E27" s="34">
        <v>0</v>
      </c>
      <c r="F27" s="35">
        <f t="shared" si="1"/>
        <v>0</v>
      </c>
      <c r="G27" s="19"/>
    </row>
    <row r="28" spans="1:7" customFormat="1" x14ac:dyDescent="0.2">
      <c r="A28" s="149"/>
      <c r="B28" s="150"/>
      <c r="C28" s="150"/>
      <c r="D28" s="150"/>
      <c r="E28" s="150"/>
      <c r="F28" s="151"/>
      <c r="G28" s="19"/>
    </row>
    <row r="29" spans="1:7" customFormat="1" ht="15.75" x14ac:dyDescent="0.2">
      <c r="A29" s="152" t="s">
        <v>22</v>
      </c>
      <c r="B29" s="153"/>
      <c r="C29" s="153"/>
      <c r="D29" s="153"/>
      <c r="E29" s="154"/>
      <c r="F29" s="36">
        <f>F8+F9+F10+F11+F12+F13+F14+F17+F18+F19+F20+F21+F22+F23+F24+F25+F26+F27</f>
        <v>0</v>
      </c>
      <c r="G29" s="19"/>
    </row>
    <row r="30" spans="1:7" customFormat="1" ht="15.75" x14ac:dyDescent="0.2">
      <c r="A30" s="152" t="s">
        <v>59</v>
      </c>
      <c r="B30" s="155"/>
      <c r="C30" s="155"/>
      <c r="D30" s="155"/>
      <c r="E30" s="156"/>
      <c r="F30" s="36">
        <v>0</v>
      </c>
      <c r="G30" s="19"/>
    </row>
    <row r="31" spans="1:7" customFormat="1" ht="21" customHeight="1" x14ac:dyDescent="0.2">
      <c r="A31" s="146" t="s">
        <v>57</v>
      </c>
      <c r="B31" s="147"/>
      <c r="C31" s="147"/>
      <c r="D31" s="147"/>
      <c r="E31" s="148"/>
      <c r="F31" s="36">
        <f>F29*1.21</f>
        <v>0</v>
      </c>
      <c r="G31" s="19"/>
    </row>
    <row r="32" spans="1:7" x14ac:dyDescent="0.2">
      <c r="D32" s="1"/>
    </row>
    <row r="33" spans="2:7" x14ac:dyDescent="0.2">
      <c r="D33" s="1"/>
    </row>
    <row r="34" spans="2:7" x14ac:dyDescent="0.2">
      <c r="D34" s="1"/>
    </row>
    <row r="35" spans="2:7" x14ac:dyDescent="0.2">
      <c r="D35" s="1"/>
    </row>
    <row r="36" spans="2:7" x14ac:dyDescent="0.2">
      <c r="D36" s="1"/>
    </row>
    <row r="37" spans="2:7" x14ac:dyDescent="0.2">
      <c r="D37" s="1"/>
    </row>
    <row r="38" spans="2:7" x14ac:dyDescent="0.2">
      <c r="B38" s="25"/>
      <c r="C38" s="26"/>
      <c r="D38" s="27"/>
      <c r="E38" s="28"/>
      <c r="F38" s="29"/>
      <c r="G38" s="29"/>
    </row>
    <row r="39" spans="2:7" x14ac:dyDescent="0.2">
      <c r="D39" s="1"/>
    </row>
    <row r="40" spans="2:7" x14ac:dyDescent="0.2">
      <c r="D40" s="1"/>
    </row>
    <row r="41" spans="2:7" x14ac:dyDescent="0.2">
      <c r="D41" s="1"/>
    </row>
    <row r="42" spans="2:7" x14ac:dyDescent="0.2">
      <c r="D42" s="1"/>
    </row>
    <row r="43" spans="2:7" x14ac:dyDescent="0.2">
      <c r="D43" s="1"/>
    </row>
    <row r="44" spans="2:7" x14ac:dyDescent="0.2">
      <c r="D44" s="1"/>
    </row>
    <row r="45" spans="2:7" x14ac:dyDescent="0.2">
      <c r="D45" s="1"/>
    </row>
    <row r="46" spans="2:7" x14ac:dyDescent="0.2">
      <c r="D46" s="1"/>
    </row>
    <row r="47" spans="2:7" x14ac:dyDescent="0.2">
      <c r="D47" s="1"/>
    </row>
    <row r="48" spans="2:7" x14ac:dyDescent="0.2">
      <c r="D48" s="1"/>
    </row>
    <row r="49" spans="4:4" x14ac:dyDescent="0.2">
      <c r="D49" s="1"/>
    </row>
    <row r="50" spans="4:4" x14ac:dyDescent="0.2">
      <c r="D50" s="1"/>
    </row>
    <row r="51" spans="4:4" x14ac:dyDescent="0.2">
      <c r="D51" s="1"/>
    </row>
    <row r="52" spans="4:4" x14ac:dyDescent="0.2">
      <c r="D52" s="1"/>
    </row>
    <row r="53" spans="4:4" x14ac:dyDescent="0.2">
      <c r="D53" s="1"/>
    </row>
    <row r="54" spans="4:4" x14ac:dyDescent="0.2">
      <c r="D54" s="1"/>
    </row>
    <row r="55" spans="4:4" x14ac:dyDescent="0.2">
      <c r="D55" s="1"/>
    </row>
    <row r="56" spans="4:4" x14ac:dyDescent="0.2">
      <c r="D56" s="1"/>
    </row>
    <row r="57" spans="4:4" x14ac:dyDescent="0.2">
      <c r="D57" s="1"/>
    </row>
    <row r="58" spans="4:4" x14ac:dyDescent="0.2">
      <c r="D58" s="1"/>
    </row>
    <row r="59" spans="4:4" x14ac:dyDescent="0.2">
      <c r="D59" s="1"/>
    </row>
    <row r="60" spans="4:4" x14ac:dyDescent="0.2">
      <c r="D60" s="1"/>
    </row>
    <row r="61" spans="4:4" x14ac:dyDescent="0.2">
      <c r="D61" s="1"/>
    </row>
    <row r="62" spans="4:4" x14ac:dyDescent="0.2">
      <c r="D62" s="1"/>
    </row>
    <row r="63" spans="4:4" x14ac:dyDescent="0.2">
      <c r="D63" s="1"/>
    </row>
    <row r="64" spans="4:4" x14ac:dyDescent="0.2">
      <c r="D64" s="1"/>
    </row>
    <row r="65" spans="4:4" x14ac:dyDescent="0.2">
      <c r="D65" s="1"/>
    </row>
    <row r="66" spans="4:4" x14ac:dyDescent="0.2">
      <c r="D66" s="1"/>
    </row>
    <row r="67" spans="4:4" x14ac:dyDescent="0.2">
      <c r="D67" s="1"/>
    </row>
    <row r="68" spans="4:4" x14ac:dyDescent="0.2">
      <c r="D68" s="1"/>
    </row>
    <row r="69" spans="4:4" x14ac:dyDescent="0.2">
      <c r="D69" s="1"/>
    </row>
    <row r="70" spans="4:4" x14ac:dyDescent="0.2">
      <c r="D70" s="1"/>
    </row>
    <row r="71" spans="4:4" x14ac:dyDescent="0.2">
      <c r="D71" s="1"/>
    </row>
    <row r="72" spans="4:4" x14ac:dyDescent="0.2">
      <c r="D72" s="1"/>
    </row>
    <row r="73" spans="4:4" x14ac:dyDescent="0.2">
      <c r="D73" s="1"/>
    </row>
    <row r="74" spans="4:4" x14ac:dyDescent="0.2">
      <c r="D74" s="1"/>
    </row>
    <row r="75" spans="4:4" x14ac:dyDescent="0.2">
      <c r="D75" s="1"/>
    </row>
    <row r="76" spans="4:4" x14ac:dyDescent="0.2">
      <c r="D76" s="1"/>
    </row>
    <row r="77" spans="4:4" x14ac:dyDescent="0.2">
      <c r="D77" s="1"/>
    </row>
    <row r="78" spans="4:4" x14ac:dyDescent="0.2">
      <c r="D78" s="1"/>
    </row>
    <row r="79" spans="4:4" x14ac:dyDescent="0.2">
      <c r="D79" s="1"/>
    </row>
    <row r="80" spans="4:4" x14ac:dyDescent="0.2">
      <c r="D80" s="1"/>
    </row>
    <row r="81" spans="1:6" x14ac:dyDescent="0.2">
      <c r="D81" s="1"/>
    </row>
    <row r="82" spans="1:6" x14ac:dyDescent="0.2">
      <c r="D82" s="1"/>
    </row>
    <row r="83" spans="1:6" x14ac:dyDescent="0.2">
      <c r="D83" s="1"/>
    </row>
    <row r="84" spans="1:6" x14ac:dyDescent="0.2">
      <c r="D84" s="1"/>
    </row>
    <row r="85" spans="1:6" x14ac:dyDescent="0.2">
      <c r="D85" s="1"/>
    </row>
    <row r="86" spans="1:6" x14ac:dyDescent="0.2">
      <c r="D86" s="1"/>
    </row>
    <row r="87" spans="1:6" x14ac:dyDescent="0.2">
      <c r="D87" s="1"/>
    </row>
    <row r="88" spans="1:6" x14ac:dyDescent="0.2">
      <c r="D88" s="1"/>
    </row>
    <row r="89" spans="1:6" x14ac:dyDescent="0.2">
      <c r="D89" s="1"/>
    </row>
    <row r="90" spans="1:6" x14ac:dyDescent="0.2">
      <c r="A90" s="9"/>
    </row>
    <row r="91" spans="1:6" x14ac:dyDescent="0.2">
      <c r="B91" s="10"/>
      <c r="C91" s="10"/>
      <c r="D91" s="11"/>
      <c r="E91" s="10"/>
      <c r="F91" s="12"/>
    </row>
    <row r="92" spans="1:6" x14ac:dyDescent="0.2">
      <c r="A92" s="9"/>
    </row>
  </sheetData>
  <mergeCells count="4">
    <mergeCell ref="A31:E31"/>
    <mergeCell ref="A28:F28"/>
    <mergeCell ref="A29:E29"/>
    <mergeCell ref="A30:E30"/>
  </mergeCells>
  <phoneticPr fontId="0" type="noConversion"/>
  <printOptions gridLinesSet="0"/>
  <pageMargins left="0.59055118110236227" right="0.39370078740157483" top="0.59055118110236227" bottom="0.98425196850393704" header="0.19685039370078741" footer="0.51181102362204722"/>
  <pageSetup paperSize="9" orientation="portrait" r:id="rId1"/>
  <headerFooter alignWithMargins="0">
    <oddFooter>&amp;C&amp;P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9</vt:i4>
      </vt:variant>
    </vt:vector>
  </HeadingPairs>
  <TitlesOfParts>
    <vt:vector size="11" baseType="lpstr">
      <vt:lpstr>Krycí list</vt:lpstr>
      <vt:lpstr>Položkový rozpočet obj. 755</vt:lpstr>
      <vt:lpstr>'Položkový rozpočet obj. 755'!Názvy_tisku</vt:lpstr>
      <vt:lpstr>'Krycí list'!Oblast_tisku</vt:lpstr>
      <vt:lpstr>'Položkový rozpočet obj. 755'!Oblast_tisku</vt:lpstr>
      <vt:lpstr>SloupecCC</vt:lpstr>
      <vt:lpstr>SloupecJC</vt:lpstr>
      <vt:lpstr>SloupecMJ</vt:lpstr>
      <vt:lpstr>SloupecMnozstvi</vt:lpstr>
      <vt:lpstr>SloupecNazPol</vt:lpstr>
      <vt:lpstr>SloupecPC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Radek Dvořák</dc:creator>
  <cp:lastModifiedBy>Radek Dvořák</cp:lastModifiedBy>
  <cp:lastPrinted>2025-02-20T07:35:25Z</cp:lastPrinted>
  <dcterms:created xsi:type="dcterms:W3CDTF">2009-12-09T15:02:21Z</dcterms:created>
  <dcterms:modified xsi:type="dcterms:W3CDTF">2025-03-19T12:31:09Z</dcterms:modified>
</cp:coreProperties>
</file>