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 defaultThemeVersion="124226"/>
  <bookViews>
    <workbookView xWindow="36616" yWindow="63346" windowWidth="29040" windowHeight="15720" activeTab="0"/>
  </bookViews>
  <sheets>
    <sheet name="Činnosti a jednotkové ceny" sheetId="5" r:id="rId1"/>
  </sheets>
  <definedNames/>
  <calcPr calcId="181029"/>
</workbook>
</file>

<file path=xl/sharedStrings.xml><?xml version="1.0" encoding="utf-8"?>
<sst xmlns="http://schemas.openxmlformats.org/spreadsheetml/2006/main" count="78" uniqueCount="68">
  <si>
    <t>Položka</t>
  </si>
  <si>
    <t>Měrná jednotka (MJ)</t>
  </si>
  <si>
    <t>km</t>
  </si>
  <si>
    <t>t</t>
  </si>
  <si>
    <t>hod</t>
  </si>
  <si>
    <t>Rozvoz a svoz posypových nádob</t>
  </si>
  <si>
    <t>ks</t>
  </si>
  <si>
    <t>Poř. číslo</t>
  </si>
  <si>
    <t>1.1</t>
  </si>
  <si>
    <t>1.2</t>
  </si>
  <si>
    <t>2.1</t>
  </si>
  <si>
    <t>Zimní údržba komunikací</t>
  </si>
  <si>
    <t>ČIŠTĚNÍ A ÚKLID KOMUNIKACÍ</t>
  </si>
  <si>
    <t>Letní úklid</t>
  </si>
  <si>
    <t>1</t>
  </si>
  <si>
    <t>1.1.1</t>
  </si>
  <si>
    <t>1.1.2</t>
  </si>
  <si>
    <t>1.1.3</t>
  </si>
  <si>
    <t>1.1.6</t>
  </si>
  <si>
    <t>1.1.7</t>
  </si>
  <si>
    <t>1.1.8</t>
  </si>
  <si>
    <t>1.1.9</t>
  </si>
  <si>
    <t>1.2.1</t>
  </si>
  <si>
    <t>1.2.2</t>
  </si>
  <si>
    <t>1.2.3</t>
  </si>
  <si>
    <t>2</t>
  </si>
  <si>
    <t>2.1.1</t>
  </si>
  <si>
    <t>2.1.2</t>
  </si>
  <si>
    <t>Cena za MJ  bez DPH</t>
  </si>
  <si>
    <t>Strojní letní čištění komunikací</t>
  </si>
  <si>
    <t>Strojní letní čištění chodníků</t>
  </si>
  <si>
    <t>m3</t>
  </si>
  <si>
    <t>Cena celkem za dobu plnění bez DPH</t>
  </si>
  <si>
    <t>Cena celkem včetně DPH</t>
  </si>
  <si>
    <t>Datum vyhotovení:</t>
  </si>
  <si>
    <t>Podpis osoby oprávněné jednat jménem či za uchazeče:</t>
  </si>
  <si>
    <t>Strojní zimní údržba komunikací - pluhování traktor</t>
  </si>
  <si>
    <t>Strojní zimní údržba komunikací - pluhování a posyp sypač</t>
  </si>
  <si>
    <t>Strojní zimní údržba komunikací a chodníků - pluhování a posyp multikar</t>
  </si>
  <si>
    <t xml:space="preserve">Posypový materiál - sůl </t>
  </si>
  <si>
    <t>Soupis požadovaných prací a jednotkových cen - příloha č. 1</t>
  </si>
  <si>
    <t>Nakládání a odvoz sněhu do 5 km</t>
  </si>
  <si>
    <t>Cena  za 1 rok plnění bez DPH</t>
  </si>
  <si>
    <t>Ruční zimní úklid (chodníky,schodiště,zastávky,přechody)</t>
  </si>
  <si>
    <t>Kropení komunikací (pouze při vysokých teplotách)</t>
  </si>
  <si>
    <t>DPH 21 %</t>
  </si>
  <si>
    <t>čištění vpustí</t>
  </si>
  <si>
    <t>čištění akumulačního prostoru</t>
  </si>
  <si>
    <t>Předpokládaný objem MJ za 1 rok plnění</t>
  </si>
  <si>
    <t>1.1.4</t>
  </si>
  <si>
    <t>1.1.5</t>
  </si>
  <si>
    <t>1.2.4</t>
  </si>
  <si>
    <t>tlakové čištění akumulačního prostoru i s potrubím</t>
  </si>
  <si>
    <t>1.2.5</t>
  </si>
  <si>
    <t>Ruční letní čištění (chodníky,schodiště,zastávky,přechody)</t>
  </si>
  <si>
    <t>Rozmístění dopravního značení před zahájením a po ukončení blokového čištění</t>
  </si>
  <si>
    <t>Úklid psích exkrementů</t>
  </si>
  <si>
    <t>hod.</t>
  </si>
  <si>
    <t>1.2.6</t>
  </si>
  <si>
    <t>m</t>
  </si>
  <si>
    <t>Pohotovost zimní údržby</t>
  </si>
  <si>
    <t>den</t>
  </si>
  <si>
    <t>Posypový materiál inertní - štěrk frakce 4-8 mm</t>
  </si>
  <si>
    <t>1.2.7</t>
  </si>
  <si>
    <t>Sekání krajnic a příkopů</t>
  </si>
  <si>
    <t>ČIŠTĚNÍ DEŠŤOVÝCH VPUSTÍ A KANALIZACE</t>
  </si>
  <si>
    <t xml:space="preserve">Cena  za předpokládanou dobu plnění dle ZD bez DPH </t>
  </si>
  <si>
    <t>Jednotlivé položky jsou včetně materiálu, likvidace odpadů a přidruzených prací nutných k řádnému a bezvadnému provedení uvedených prací.
Dodavatel prohlašuje, že práce jsou provedeny odborně a kvalitně.
Dodavatel se zavázal při stanovení jednotkových cen (JC) zohlednit všechny práce a materiál, jež jsou zapotřebí k provedení práce                                                 dle položek obsažených pod pořadovými čísly 1, 2 a nebude nárokovat případné vícenáklady, jež mu vznikly v rámci těchto položek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</si>
</sst>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20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 style="medium"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0">
    <xf numFmtId="0" fontId="0" fillId="0" borderId="0" xfId="0"/>
    <xf numFmtId="49" fontId="0" fillId="0" borderId="0" xfId="0" applyNumberFormat="1" applyAlignment="1">
      <alignment horizontal="center"/>
    </xf>
    <xf numFmtId="0" fontId="5" fillId="0" borderId="0" xfId="0" applyFont="1"/>
    <xf numFmtId="0" fontId="6" fillId="0" borderId="0" xfId="0" applyFont="1"/>
    <xf numFmtId="0" fontId="0" fillId="0" borderId="0" xfId="0" applyAlignment="1">
      <alignment wrapText="1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8" fillId="0" borderId="0" xfId="0" applyFont="1" applyAlignment="1">
      <alignment vertical="center" wrapText="1"/>
    </xf>
    <xf numFmtId="0" fontId="9" fillId="0" borderId="1" xfId="0" applyFont="1" applyBorder="1" applyAlignment="1">
      <alignment wrapText="1"/>
    </xf>
    <xf numFmtId="2" fontId="9" fillId="0" borderId="1" xfId="0" applyNumberFormat="1" applyFont="1" applyBorder="1" applyAlignment="1">
      <alignment horizontal="center" wrapText="1"/>
    </xf>
    <xf numFmtId="0" fontId="10" fillId="0" borderId="1" xfId="0" applyFont="1" applyBorder="1" applyAlignment="1">
      <alignment wrapText="1"/>
    </xf>
    <xf numFmtId="49" fontId="11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49" fontId="8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horizontal="left" vertical="top" wrapText="1"/>
    </xf>
    <xf numFmtId="49" fontId="8" fillId="0" borderId="0" xfId="0" applyNumberFormat="1" applyFont="1" applyAlignment="1">
      <alignment horizontal="center"/>
    </xf>
    <xf numFmtId="0" fontId="9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wrapText="1"/>
    </xf>
    <xf numFmtId="2" fontId="8" fillId="0" borderId="4" xfId="0" applyNumberFormat="1" applyFont="1" applyBorder="1" applyAlignment="1">
      <alignment horizontal="center" wrapText="1"/>
    </xf>
    <xf numFmtId="49" fontId="2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1" fontId="3" fillId="0" borderId="6" xfId="0" applyNumberFormat="1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49" fontId="8" fillId="0" borderId="8" xfId="0" applyNumberFormat="1" applyFont="1" applyBorder="1" applyAlignment="1">
      <alignment horizontal="center"/>
    </xf>
    <xf numFmtId="0" fontId="8" fillId="0" borderId="9" xfId="0" applyFont="1" applyBorder="1"/>
    <xf numFmtId="0" fontId="8" fillId="2" borderId="9" xfId="0" applyFont="1" applyFill="1" applyBorder="1"/>
    <xf numFmtId="165" fontId="8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right" wrapText="1"/>
    </xf>
    <xf numFmtId="164" fontId="9" fillId="0" borderId="4" xfId="0" applyNumberFormat="1" applyFont="1" applyBorder="1" applyAlignment="1">
      <alignment horizontal="right" wrapText="1"/>
    </xf>
    <xf numFmtId="164" fontId="9" fillId="0" borderId="10" xfId="0" applyNumberFormat="1" applyFont="1" applyBorder="1" applyAlignment="1">
      <alignment wrapText="1"/>
    </xf>
    <xf numFmtId="164" fontId="9" fillId="0" borderId="11" xfId="0" applyNumberFormat="1" applyFont="1" applyBorder="1" applyAlignment="1">
      <alignment wrapText="1"/>
    </xf>
    <xf numFmtId="165" fontId="8" fillId="0" borderId="12" xfId="0" applyNumberFormat="1" applyFont="1" applyBorder="1"/>
    <xf numFmtId="49" fontId="13" fillId="0" borderId="13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 wrapText="1"/>
    </xf>
    <xf numFmtId="2" fontId="13" fillId="0" borderId="6" xfId="0" applyNumberFormat="1" applyFont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right" vertical="center" wrapText="1"/>
    </xf>
    <xf numFmtId="165" fontId="8" fillId="0" borderId="7" xfId="0" applyNumberFormat="1" applyFont="1" applyBorder="1"/>
    <xf numFmtId="49" fontId="8" fillId="0" borderId="15" xfId="0" applyNumberFormat="1" applyFont="1" applyBorder="1" applyAlignment="1">
      <alignment horizontal="center"/>
    </xf>
    <xf numFmtId="0" fontId="8" fillId="0" borderId="16" xfId="0" applyFont="1" applyBorder="1"/>
    <xf numFmtId="2" fontId="8" fillId="0" borderId="17" xfId="0" applyNumberFormat="1" applyFont="1" applyBorder="1" applyAlignment="1">
      <alignment horizontal="center"/>
    </xf>
    <xf numFmtId="165" fontId="8" fillId="0" borderId="17" xfId="0" applyNumberFormat="1" applyFont="1" applyBorder="1" applyAlignment="1">
      <alignment horizontal="right"/>
    </xf>
    <xf numFmtId="49" fontId="14" fillId="0" borderId="13" xfId="0" applyNumberFormat="1" applyFont="1" applyBorder="1" applyAlignment="1">
      <alignment horizontal="center"/>
    </xf>
    <xf numFmtId="0" fontId="3" fillId="0" borderId="14" xfId="0" applyFont="1" applyBorder="1"/>
    <xf numFmtId="2" fontId="8" fillId="0" borderId="6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right"/>
    </xf>
    <xf numFmtId="49" fontId="14" fillId="0" borderId="18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/>
    </xf>
    <xf numFmtId="2" fontId="15" fillId="0" borderId="20" xfId="0" applyNumberFormat="1" applyFont="1" applyBorder="1" applyAlignment="1">
      <alignment horizontal="center" vertical="center" wrapText="1"/>
    </xf>
    <xf numFmtId="0" fontId="8" fillId="0" borderId="21" xfId="0" applyFont="1" applyBorder="1"/>
    <xf numFmtId="0" fontId="3" fillId="0" borderId="14" xfId="0" applyFont="1" applyBorder="1" applyAlignment="1">
      <alignment horizontal="left" vertical="center" wrapText="1"/>
    </xf>
    <xf numFmtId="2" fontId="15" fillId="0" borderId="6" xfId="0" applyNumberFormat="1" applyFont="1" applyBorder="1" applyAlignment="1">
      <alignment horizontal="center" vertical="center" wrapText="1"/>
    </xf>
    <xf numFmtId="0" fontId="8" fillId="0" borderId="7" xfId="0" applyFont="1" applyBorder="1"/>
    <xf numFmtId="1" fontId="15" fillId="0" borderId="22" xfId="0" applyNumberFormat="1" applyFont="1" applyBorder="1" applyAlignment="1">
      <alignment horizontal="center" vertical="center" wrapText="1"/>
    </xf>
    <xf numFmtId="1" fontId="15" fillId="0" borderId="23" xfId="0" applyNumberFormat="1" applyFont="1" applyBorder="1" applyAlignment="1">
      <alignment horizontal="center" vertical="center" wrapText="1"/>
    </xf>
    <xf numFmtId="1" fontId="8" fillId="0" borderId="24" xfId="0" applyNumberFormat="1" applyFont="1" applyBorder="1" applyAlignment="1">
      <alignment horizontal="center"/>
    </xf>
    <xf numFmtId="1" fontId="8" fillId="0" borderId="25" xfId="0" applyNumberFormat="1" applyFont="1" applyBorder="1" applyAlignment="1">
      <alignment horizontal="center"/>
    </xf>
    <xf numFmtId="1" fontId="8" fillId="0" borderId="23" xfId="0" applyNumberFormat="1" applyFont="1" applyBorder="1" applyAlignment="1">
      <alignment horizontal="center"/>
    </xf>
    <xf numFmtId="1" fontId="13" fillId="0" borderId="23" xfId="0" applyNumberFormat="1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3" fontId="13" fillId="0" borderId="14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6" fillId="0" borderId="27" xfId="0" applyFont="1" applyBorder="1" applyAlignment="1">
      <alignment horizontal="center" vertical="center" wrapText="1"/>
    </xf>
    <xf numFmtId="0" fontId="8" fillId="0" borderId="26" xfId="0" applyFont="1" applyBorder="1"/>
    <xf numFmtId="1" fontId="8" fillId="0" borderId="22" xfId="0" applyNumberFormat="1" applyFont="1" applyBorder="1" applyAlignment="1">
      <alignment horizontal="center"/>
    </xf>
    <xf numFmtId="2" fontId="8" fillId="0" borderId="20" xfId="0" applyNumberFormat="1" applyFont="1" applyBorder="1" applyAlignment="1">
      <alignment horizontal="center"/>
    </xf>
    <xf numFmtId="165" fontId="8" fillId="0" borderId="20" xfId="0" applyNumberFormat="1" applyFont="1" applyBorder="1" applyAlignment="1">
      <alignment horizontal="right"/>
    </xf>
    <xf numFmtId="49" fontId="8" fillId="0" borderId="18" xfId="0" applyNumberFormat="1" applyFont="1" applyBorder="1" applyAlignment="1">
      <alignment horizontal="center"/>
    </xf>
    <xf numFmtId="0" fontId="9" fillId="0" borderId="28" xfId="0" applyFont="1" applyBorder="1" applyAlignment="1">
      <alignment wrapText="1"/>
    </xf>
    <xf numFmtId="0" fontId="9" fillId="0" borderId="17" xfId="0" applyFont="1" applyBorder="1" applyAlignment="1">
      <alignment wrapText="1"/>
    </xf>
    <xf numFmtId="2" fontId="9" fillId="0" borderId="17" xfId="0" applyNumberFormat="1" applyFont="1" applyBorder="1" applyAlignment="1">
      <alignment horizontal="center" wrapText="1"/>
    </xf>
    <xf numFmtId="164" fontId="9" fillId="0" borderId="17" xfId="0" applyNumberFormat="1" applyFont="1" applyBorder="1" applyAlignment="1">
      <alignment horizontal="right" wrapText="1"/>
    </xf>
    <xf numFmtId="164" fontId="9" fillId="0" borderId="12" xfId="0" applyNumberFormat="1" applyFont="1" applyBorder="1" applyAlignment="1">
      <alignment wrapText="1"/>
    </xf>
    <xf numFmtId="49" fontId="8" fillId="0" borderId="27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0" fontId="16" fillId="0" borderId="29" xfId="0" applyFont="1" applyBorder="1" applyAlignment="1">
      <alignment horizontal="center" vertical="center" wrapText="1"/>
    </xf>
    <xf numFmtId="0" fontId="4" fillId="0" borderId="30" xfId="0" applyFont="1" applyBorder="1"/>
    <xf numFmtId="2" fontId="8" fillId="0" borderId="31" xfId="0" applyNumberFormat="1" applyFont="1" applyBorder="1" applyAlignment="1">
      <alignment horizontal="center"/>
    </xf>
    <xf numFmtId="165" fontId="8" fillId="0" borderId="31" xfId="0" applyNumberFormat="1" applyFont="1" applyBorder="1" applyAlignment="1">
      <alignment horizontal="right"/>
    </xf>
    <xf numFmtId="165" fontId="8" fillId="0" borderId="32" xfId="0" applyNumberFormat="1" applyFont="1" applyBorder="1"/>
    <xf numFmtId="0" fontId="4" fillId="0" borderId="33" xfId="0" applyFont="1" applyBorder="1"/>
    <xf numFmtId="165" fontId="8" fillId="0" borderId="4" xfId="0" applyNumberFormat="1" applyFont="1" applyBorder="1" applyAlignment="1">
      <alignment horizontal="right"/>
    </xf>
    <xf numFmtId="1" fontId="8" fillId="0" borderId="34" xfId="0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65" fontId="8" fillId="0" borderId="35" xfId="0" applyNumberFormat="1" applyFont="1" applyBorder="1"/>
    <xf numFmtId="3" fontId="14" fillId="0" borderId="19" xfId="0" applyNumberFormat="1" applyFont="1" applyBorder="1" applyAlignment="1">
      <alignment horizontal="center" vertical="center" wrapText="1"/>
    </xf>
    <xf numFmtId="1" fontId="13" fillId="0" borderId="36" xfId="0" applyNumberFormat="1" applyFont="1" applyBorder="1" applyAlignment="1">
      <alignment horizontal="center" vertical="center" wrapText="1"/>
    </xf>
    <xf numFmtId="2" fontId="13" fillId="0" borderId="37" xfId="0" applyNumberFormat="1" applyFont="1" applyBorder="1" applyAlignment="1">
      <alignment horizontal="center" vertical="center" wrapText="1"/>
    </xf>
    <xf numFmtId="165" fontId="13" fillId="0" borderId="38" xfId="0" applyNumberFormat="1" applyFont="1" applyBorder="1" applyAlignment="1">
      <alignment horizontal="right" vertical="center" wrapText="1"/>
    </xf>
    <xf numFmtId="165" fontId="8" fillId="0" borderId="11" xfId="0" applyNumberFormat="1" applyFont="1" applyBorder="1"/>
    <xf numFmtId="165" fontId="8" fillId="0" borderId="21" xfId="0" applyNumberFormat="1" applyFont="1" applyBorder="1"/>
    <xf numFmtId="49" fontId="8" fillId="0" borderId="39" xfId="0" applyNumberFormat="1" applyFont="1" applyBorder="1" applyAlignment="1">
      <alignment horizontal="center"/>
    </xf>
    <xf numFmtId="2" fontId="8" fillId="0" borderId="40" xfId="0" applyNumberFormat="1" applyFont="1" applyBorder="1" applyAlignment="1">
      <alignment horizontal="center"/>
    </xf>
    <xf numFmtId="0" fontId="12" fillId="0" borderId="0" xfId="0" applyFont="1" applyAlignment="1">
      <alignment horizontal="left" vertical="top" wrapText="1"/>
    </xf>
    <xf numFmtId="0" fontId="8" fillId="0" borderId="0" xfId="0" applyFont="1" applyAlignment="1">
      <alignment wrapText="1"/>
    </xf>
    <xf numFmtId="49" fontId="17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5"/>
  <sheetViews>
    <sheetView tabSelected="1" workbookViewId="0" topLeftCell="A7">
      <selection activeCell="A30" sqref="A30:G30"/>
    </sheetView>
  </sheetViews>
  <sheetFormatPr defaultColWidth="8.8515625" defaultRowHeight="15"/>
  <cols>
    <col min="1" max="1" width="8.8515625" style="1" customWidth="1"/>
    <col min="2" max="2" width="70.140625" style="0" customWidth="1"/>
    <col min="3" max="3" width="9.421875" style="0" customWidth="1"/>
    <col min="4" max="4" width="16.421875" style="5" customWidth="1"/>
    <col min="5" max="5" width="14.57421875" style="6" customWidth="1"/>
    <col min="6" max="6" width="24.8515625" style="6" customWidth="1"/>
    <col min="7" max="7" width="26.7109375" style="0" customWidth="1"/>
  </cols>
  <sheetData>
    <row r="1" spans="1:7" ht="25">
      <c r="A1" s="108" t="s">
        <v>40</v>
      </c>
      <c r="B1" s="108"/>
      <c r="C1" s="108"/>
      <c r="D1" s="108"/>
      <c r="E1" s="108"/>
      <c r="F1" s="108"/>
      <c r="G1" s="109"/>
    </row>
    <row r="2" spans="1:7" ht="15" thickBot="1">
      <c r="A2" s="8"/>
      <c r="B2" s="8"/>
      <c r="C2" s="9"/>
      <c r="D2" s="10"/>
      <c r="E2" s="11"/>
      <c r="F2" s="11"/>
      <c r="G2" s="8"/>
    </row>
    <row r="3" spans="1:7" s="2" customFormat="1" ht="49.5" customHeight="1" thickBot="1">
      <c r="A3" s="26" t="s">
        <v>7</v>
      </c>
      <c r="B3" s="27" t="s">
        <v>0</v>
      </c>
      <c r="C3" s="27" t="s">
        <v>1</v>
      </c>
      <c r="D3" s="28" t="s">
        <v>48</v>
      </c>
      <c r="E3" s="29" t="s">
        <v>28</v>
      </c>
      <c r="F3" s="29" t="s">
        <v>42</v>
      </c>
      <c r="G3" s="30" t="s">
        <v>66</v>
      </c>
    </row>
    <row r="4" spans="1:7" ht="20.15" customHeight="1" thickBot="1">
      <c r="A4" s="53" t="s">
        <v>14</v>
      </c>
      <c r="B4" s="54" t="s">
        <v>12</v>
      </c>
      <c r="C4" s="66"/>
      <c r="D4" s="60"/>
      <c r="E4" s="55"/>
      <c r="F4" s="55"/>
      <c r="G4" s="56"/>
    </row>
    <row r="5" spans="1:7" ht="20.15" customHeight="1" thickBot="1">
      <c r="A5" s="49" t="s">
        <v>8</v>
      </c>
      <c r="B5" s="57" t="s">
        <v>11</v>
      </c>
      <c r="C5" s="67"/>
      <c r="D5" s="61"/>
      <c r="E5" s="58"/>
      <c r="F5" s="58"/>
      <c r="G5" s="59"/>
    </row>
    <row r="6" spans="1:7" ht="20.15" customHeight="1">
      <c r="A6" s="45" t="s">
        <v>15</v>
      </c>
      <c r="B6" s="46" t="s">
        <v>36</v>
      </c>
      <c r="C6" s="68" t="s">
        <v>4</v>
      </c>
      <c r="D6" s="62">
        <v>400</v>
      </c>
      <c r="E6" s="47"/>
      <c r="F6" s="48">
        <f>D6*E6</f>
        <v>0</v>
      </c>
      <c r="G6" s="39">
        <f aca="true" t="shared" si="0" ref="G6:G14">SUM(F6*4)</f>
        <v>0</v>
      </c>
    </row>
    <row r="7" spans="1:7" ht="20.15" customHeight="1">
      <c r="A7" s="45" t="s">
        <v>16</v>
      </c>
      <c r="B7" s="32" t="s">
        <v>37</v>
      </c>
      <c r="C7" s="69" t="s">
        <v>2</v>
      </c>
      <c r="D7" s="63">
        <v>2500</v>
      </c>
      <c r="E7" s="12"/>
      <c r="F7" s="34">
        <f aca="true" t="shared" si="1" ref="F7:F14">D7*E7</f>
        <v>0</v>
      </c>
      <c r="G7" s="39">
        <f t="shared" si="0"/>
        <v>0</v>
      </c>
    </row>
    <row r="8" spans="1:7" ht="20.15" customHeight="1">
      <c r="A8" s="45" t="s">
        <v>17</v>
      </c>
      <c r="B8" s="32" t="s">
        <v>38</v>
      </c>
      <c r="C8" s="69" t="s">
        <v>2</v>
      </c>
      <c r="D8" s="63">
        <v>2600</v>
      </c>
      <c r="E8" s="12"/>
      <c r="F8" s="34">
        <f t="shared" si="1"/>
        <v>0</v>
      </c>
      <c r="G8" s="39">
        <f t="shared" si="0"/>
        <v>0</v>
      </c>
    </row>
    <row r="9" spans="1:7" ht="20.15" customHeight="1">
      <c r="A9" s="45" t="s">
        <v>49</v>
      </c>
      <c r="B9" s="32" t="s">
        <v>62</v>
      </c>
      <c r="C9" s="69" t="s">
        <v>3</v>
      </c>
      <c r="D9" s="63">
        <v>40</v>
      </c>
      <c r="E9" s="12"/>
      <c r="F9" s="34">
        <f t="shared" si="1"/>
        <v>0</v>
      </c>
      <c r="G9" s="39">
        <f t="shared" si="0"/>
        <v>0</v>
      </c>
    </row>
    <row r="10" spans="1:7" ht="20.15" customHeight="1">
      <c r="A10" s="45" t="s">
        <v>50</v>
      </c>
      <c r="B10" s="32" t="s">
        <v>39</v>
      </c>
      <c r="C10" s="69" t="s">
        <v>3</v>
      </c>
      <c r="D10" s="63">
        <v>600</v>
      </c>
      <c r="E10" s="12"/>
      <c r="F10" s="34">
        <f t="shared" si="1"/>
        <v>0</v>
      </c>
      <c r="G10" s="39">
        <f t="shared" si="0"/>
        <v>0</v>
      </c>
    </row>
    <row r="11" spans="1:7" s="2" customFormat="1" ht="20.15" customHeight="1">
      <c r="A11" s="45" t="s">
        <v>18</v>
      </c>
      <c r="B11" s="32" t="s">
        <v>43</v>
      </c>
      <c r="C11" s="69" t="s">
        <v>59</v>
      </c>
      <c r="D11" s="63">
        <v>250000</v>
      </c>
      <c r="E11" s="12"/>
      <c r="F11" s="34">
        <f t="shared" si="1"/>
        <v>0</v>
      </c>
      <c r="G11" s="39">
        <f t="shared" si="0"/>
        <v>0</v>
      </c>
    </row>
    <row r="12" spans="1:7" ht="20.15" customHeight="1">
      <c r="A12" s="45" t="s">
        <v>19</v>
      </c>
      <c r="B12" s="33" t="s">
        <v>41</v>
      </c>
      <c r="C12" s="69" t="s">
        <v>31</v>
      </c>
      <c r="D12" s="63">
        <v>80</v>
      </c>
      <c r="E12" s="12"/>
      <c r="F12" s="34">
        <f>D12*E12</f>
        <v>0</v>
      </c>
      <c r="G12" s="39">
        <f t="shared" si="0"/>
        <v>0</v>
      </c>
    </row>
    <row r="13" spans="1:7" ht="20.15" customHeight="1">
      <c r="A13" s="45" t="s">
        <v>20</v>
      </c>
      <c r="B13" s="32" t="s">
        <v>5</v>
      </c>
      <c r="C13" s="69" t="s">
        <v>6</v>
      </c>
      <c r="D13" s="63">
        <v>10</v>
      </c>
      <c r="E13" s="12"/>
      <c r="F13" s="34">
        <f t="shared" si="1"/>
        <v>0</v>
      </c>
      <c r="G13" s="39">
        <f t="shared" si="0"/>
        <v>0</v>
      </c>
    </row>
    <row r="14" spans="1:7" ht="20.15" customHeight="1" thickBot="1">
      <c r="A14" s="80" t="s">
        <v>21</v>
      </c>
      <c r="B14" s="76" t="s">
        <v>60</v>
      </c>
      <c r="C14" s="71" t="s">
        <v>61</v>
      </c>
      <c r="D14" s="77">
        <v>151</v>
      </c>
      <c r="E14" s="78"/>
      <c r="F14" s="79">
        <f t="shared" si="1"/>
        <v>0</v>
      </c>
      <c r="G14" s="39">
        <f t="shared" si="0"/>
        <v>0</v>
      </c>
    </row>
    <row r="15" spans="1:7" ht="20.15" customHeight="1" thickBot="1">
      <c r="A15" s="49" t="s">
        <v>9</v>
      </c>
      <c r="B15" s="50" t="s">
        <v>13</v>
      </c>
      <c r="C15" s="70"/>
      <c r="D15" s="64"/>
      <c r="E15" s="51"/>
      <c r="F15" s="52"/>
      <c r="G15" s="44"/>
    </row>
    <row r="16" spans="1:7" ht="20.15" customHeight="1">
      <c r="A16" s="45" t="s">
        <v>22</v>
      </c>
      <c r="B16" s="46" t="s">
        <v>29</v>
      </c>
      <c r="C16" s="68" t="s">
        <v>2</v>
      </c>
      <c r="D16" s="62">
        <v>500</v>
      </c>
      <c r="E16" s="47"/>
      <c r="F16" s="48">
        <f aca="true" t="shared" si="2" ref="F16:F22">D16*E16</f>
        <v>0</v>
      </c>
      <c r="G16" s="39">
        <f aca="true" t="shared" si="3" ref="G16:G22">SUM(F16*4)</f>
        <v>0</v>
      </c>
    </row>
    <row r="17" spans="1:7" ht="20.15" customHeight="1">
      <c r="A17" s="31" t="s">
        <v>23</v>
      </c>
      <c r="B17" s="32" t="s">
        <v>30</v>
      </c>
      <c r="C17" s="69" t="s">
        <v>2</v>
      </c>
      <c r="D17" s="63">
        <v>200</v>
      </c>
      <c r="E17" s="12"/>
      <c r="F17" s="34">
        <f t="shared" si="2"/>
        <v>0</v>
      </c>
      <c r="G17" s="39">
        <f t="shared" si="3"/>
        <v>0</v>
      </c>
    </row>
    <row r="18" spans="1:7" ht="20.15" customHeight="1">
      <c r="A18" s="45" t="s">
        <v>24</v>
      </c>
      <c r="B18" s="32" t="s">
        <v>55</v>
      </c>
      <c r="C18" s="69" t="s">
        <v>6</v>
      </c>
      <c r="D18" s="63">
        <v>50</v>
      </c>
      <c r="E18" s="12"/>
      <c r="F18" s="34">
        <f t="shared" si="2"/>
        <v>0</v>
      </c>
      <c r="G18" s="39">
        <f t="shared" si="3"/>
        <v>0</v>
      </c>
    </row>
    <row r="19" spans="1:7" ht="20.15" customHeight="1">
      <c r="A19" s="31" t="s">
        <v>51</v>
      </c>
      <c r="B19" s="32" t="s">
        <v>44</v>
      </c>
      <c r="C19" s="69" t="s">
        <v>2</v>
      </c>
      <c r="D19" s="63">
        <v>100</v>
      </c>
      <c r="E19" s="12"/>
      <c r="F19" s="34">
        <f t="shared" si="2"/>
        <v>0</v>
      </c>
      <c r="G19" s="39">
        <f t="shared" si="3"/>
        <v>0</v>
      </c>
    </row>
    <row r="20" spans="1:7" ht="20.15" customHeight="1">
      <c r="A20" s="45" t="s">
        <v>53</v>
      </c>
      <c r="B20" s="32" t="s">
        <v>54</v>
      </c>
      <c r="C20" s="69" t="s">
        <v>4</v>
      </c>
      <c r="D20" s="63">
        <v>500</v>
      </c>
      <c r="E20" s="12"/>
      <c r="F20" s="34">
        <f t="shared" si="2"/>
        <v>0</v>
      </c>
      <c r="G20" s="39">
        <f t="shared" si="3"/>
        <v>0</v>
      </c>
    </row>
    <row r="21" spans="1:7" ht="20.15" customHeight="1">
      <c r="A21" s="87" t="s">
        <v>58</v>
      </c>
      <c r="B21" s="46" t="s">
        <v>56</v>
      </c>
      <c r="C21" s="68" t="s">
        <v>57</v>
      </c>
      <c r="D21" s="62">
        <v>100</v>
      </c>
      <c r="E21" s="47"/>
      <c r="F21" s="48">
        <f t="shared" si="2"/>
        <v>0</v>
      </c>
      <c r="G21" s="39">
        <f t="shared" si="3"/>
        <v>0</v>
      </c>
    </row>
    <row r="22" spans="1:7" ht="20.15" customHeight="1" thickBot="1">
      <c r="A22" s="80" t="s">
        <v>63</v>
      </c>
      <c r="B22" s="76" t="s">
        <v>64</v>
      </c>
      <c r="C22" s="71" t="s">
        <v>2</v>
      </c>
      <c r="D22" s="77">
        <v>150</v>
      </c>
      <c r="E22" s="78"/>
      <c r="F22" s="79">
        <f t="shared" si="2"/>
        <v>0</v>
      </c>
      <c r="G22" s="103">
        <f t="shared" si="3"/>
        <v>0</v>
      </c>
    </row>
    <row r="23" spans="1:7" ht="20.15" customHeight="1" thickBot="1">
      <c r="A23" s="40" t="s">
        <v>25</v>
      </c>
      <c r="B23" s="41" t="s">
        <v>65</v>
      </c>
      <c r="C23" s="72"/>
      <c r="D23" s="65"/>
      <c r="E23" s="42"/>
      <c r="F23" s="43"/>
      <c r="G23" s="44"/>
    </row>
    <row r="24" spans="1:7" s="3" customFormat="1" ht="20.15" customHeight="1" thickBot="1">
      <c r="A24" s="73" t="s">
        <v>10</v>
      </c>
      <c r="B24" s="74" t="s">
        <v>46</v>
      </c>
      <c r="C24" s="98"/>
      <c r="D24" s="99"/>
      <c r="E24" s="100"/>
      <c r="F24" s="101"/>
      <c r="G24" s="97"/>
    </row>
    <row r="25" spans="1:7" ht="20.15" customHeight="1">
      <c r="A25" s="86" t="s">
        <v>26</v>
      </c>
      <c r="B25" s="89" t="s">
        <v>47</v>
      </c>
      <c r="C25" s="75" t="s">
        <v>6</v>
      </c>
      <c r="D25" s="95">
        <v>200</v>
      </c>
      <c r="E25" s="90"/>
      <c r="F25" s="91">
        <f>D25*E25</f>
        <v>0</v>
      </c>
      <c r="G25" s="92">
        <f>SUM(F25*4)</f>
        <v>0</v>
      </c>
    </row>
    <row r="26" spans="1:7" ht="20.15" customHeight="1" thickBot="1">
      <c r="A26" s="104" t="s">
        <v>27</v>
      </c>
      <c r="B26" s="93" t="s">
        <v>52</v>
      </c>
      <c r="C26" s="88" t="s">
        <v>4</v>
      </c>
      <c r="D26" s="96">
        <v>50</v>
      </c>
      <c r="E26" s="105"/>
      <c r="F26" s="94">
        <f>D26*E26</f>
        <v>0</v>
      </c>
      <c r="G26" s="102">
        <f>SUM(F26*4)</f>
        <v>0</v>
      </c>
    </row>
    <row r="27" spans="1:7" ht="20.15" customHeight="1">
      <c r="A27" s="81"/>
      <c r="B27" s="82" t="s">
        <v>32</v>
      </c>
      <c r="C27" s="82"/>
      <c r="D27" s="82"/>
      <c r="E27" s="83"/>
      <c r="F27" s="84">
        <f>SUM(F6:F26)</f>
        <v>0</v>
      </c>
      <c r="G27" s="85">
        <f>SUM(G6:G26)</f>
        <v>0</v>
      </c>
    </row>
    <row r="28" spans="1:7" s="7" customFormat="1" ht="20.15" customHeight="1">
      <c r="A28" s="22"/>
      <c r="B28" s="16" t="s">
        <v>45</v>
      </c>
      <c r="C28" s="14"/>
      <c r="D28" s="14"/>
      <c r="E28" s="15"/>
      <c r="F28" s="35">
        <f>SUM(F27*0.21)</f>
        <v>0</v>
      </c>
      <c r="G28" s="37">
        <f>SUM(G27*0.21)</f>
        <v>0</v>
      </c>
    </row>
    <row r="29" spans="1:7" s="7" customFormat="1" ht="20.15" customHeight="1" thickBot="1">
      <c r="A29" s="23"/>
      <c r="B29" s="24" t="s">
        <v>33</v>
      </c>
      <c r="C29" s="24"/>
      <c r="D29" s="24"/>
      <c r="E29" s="25"/>
      <c r="F29" s="36">
        <f>SUM(F27:F28)</f>
        <v>0</v>
      </c>
      <c r="G29" s="38">
        <f>SUM(G27:G28)</f>
        <v>0</v>
      </c>
    </row>
    <row r="30" spans="1:7" s="4" customFormat="1" ht="68.25" customHeight="1">
      <c r="A30" s="106" t="s">
        <v>67</v>
      </c>
      <c r="B30" s="107"/>
      <c r="C30" s="107"/>
      <c r="D30" s="107"/>
      <c r="E30" s="107"/>
      <c r="F30" s="107"/>
      <c r="G30" s="107"/>
    </row>
    <row r="31" spans="1:7" ht="91.5" customHeight="1">
      <c r="A31" s="17"/>
      <c r="B31" s="8" t="s">
        <v>34</v>
      </c>
      <c r="C31" s="8"/>
      <c r="D31" s="10"/>
      <c r="E31" s="11"/>
      <c r="F31" s="11"/>
      <c r="G31" s="18"/>
    </row>
    <row r="32" spans="1:7" ht="15">
      <c r="A32" s="19"/>
      <c r="B32" s="8"/>
      <c r="C32" s="8"/>
      <c r="D32" s="10"/>
      <c r="E32" s="11"/>
      <c r="F32" s="11"/>
      <c r="G32" s="13"/>
    </row>
    <row r="33" spans="1:7" ht="15">
      <c r="A33" s="19"/>
      <c r="B33" s="8"/>
      <c r="C33" s="8"/>
      <c r="D33" s="10"/>
      <c r="E33" s="11"/>
      <c r="F33" s="11"/>
      <c r="G33" s="20"/>
    </row>
    <row r="34" spans="1:7" ht="15" customHeight="1">
      <c r="A34" s="21"/>
      <c r="B34" s="8" t="s">
        <v>35</v>
      </c>
      <c r="C34" s="8"/>
      <c r="D34" s="10"/>
      <c r="E34" s="11"/>
      <c r="F34" s="11"/>
      <c r="G34" s="8"/>
    </row>
    <row r="35" spans="1:7" ht="15">
      <c r="A35" s="21"/>
      <c r="B35" s="8"/>
      <c r="C35" s="8"/>
      <c r="D35" s="10"/>
      <c r="E35" s="11"/>
      <c r="F35" s="11"/>
      <c r="G35" s="8"/>
    </row>
  </sheetData>
  <mergeCells count="2">
    <mergeCell ref="A30:G30"/>
    <mergeCell ref="A1:G1"/>
  </mergeCells>
  <printOptions/>
  <pageMargins left="0.7" right="0.7" top="0.787401575" bottom="0.787401575" header="0.3" footer="0.3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Adéla Palovská</cp:lastModifiedBy>
  <cp:lastPrinted>2014-03-19T08:02:27Z</cp:lastPrinted>
  <dcterms:created xsi:type="dcterms:W3CDTF">2013-03-18T07:55:33Z</dcterms:created>
  <dcterms:modified xsi:type="dcterms:W3CDTF">2023-05-24T13:10:54Z</dcterms:modified>
  <cp:category/>
  <cp:version/>
  <cp:contentType/>
  <cp:contentStatus/>
</cp:coreProperties>
</file>