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28" yWindow="65428" windowWidth="23256" windowHeight="12456" activeTab="0"/>
  </bookViews>
  <sheets>
    <sheet name="seč" sheetId="3" r:id="rId1"/>
    <sheet name="hrabání" sheetId="4" r:id="rId2"/>
    <sheet name="záhony" sheetId="5" r:id="rId3"/>
    <sheet name="okrasné mísy" sheetId="6" r:id="rId4"/>
    <sheet name="živé ploty a keře" sheetId="8" r:id="rId5"/>
    <sheet name="zpevněné plochy - herbicid" sheetId="7" r:id="rId6"/>
  </sheets>
  <definedNames/>
  <calcPr calcId="191029"/>
  <extLst/>
</workbook>
</file>

<file path=xl/sharedStrings.xml><?xml version="1.0" encoding="utf-8"?>
<sst xmlns="http://schemas.openxmlformats.org/spreadsheetml/2006/main" count="334" uniqueCount="296">
  <si>
    <t>lokalita</t>
  </si>
  <si>
    <t>ppč</t>
  </si>
  <si>
    <t>počet sečí</t>
  </si>
  <si>
    <t>cyklistický areál</t>
  </si>
  <si>
    <t>527, 1022/1</t>
  </si>
  <si>
    <t>Horovy sady okolo domu č.p. 911</t>
  </si>
  <si>
    <t>1034/1</t>
  </si>
  <si>
    <t>chodník k Lesnímu hřbitovu</t>
  </si>
  <si>
    <t>701/2</t>
  </si>
  <si>
    <t>chodník Prokopa Velikého</t>
  </si>
  <si>
    <t>letní kino</t>
  </si>
  <si>
    <t>náměstí Míru</t>
  </si>
  <si>
    <t>Palackého náměstí</t>
  </si>
  <si>
    <t>parku u fotbalového stadionu</t>
  </si>
  <si>
    <t>sídliště B. Němcové</t>
  </si>
  <si>
    <t>sídliště Hřebenka a ul. Sluneční</t>
  </si>
  <si>
    <t>sídliště Rumburských hrdinů</t>
  </si>
  <si>
    <t>sídliště Skalická</t>
  </si>
  <si>
    <t>sídliště TGM</t>
  </si>
  <si>
    <t>999/1, 994/1,</t>
  </si>
  <si>
    <t>sídliště Husova a Brigádníků</t>
  </si>
  <si>
    <t>1050/1, 1057,</t>
  </si>
  <si>
    <t>1503, 1494/1,</t>
  </si>
  <si>
    <t>sídliště Severní</t>
  </si>
  <si>
    <t>923/8, 923/21,</t>
  </si>
  <si>
    <t>2549/4, 2549/22</t>
  </si>
  <si>
    <t>hřbitov Pihel</t>
  </si>
  <si>
    <t>1049/3</t>
  </si>
  <si>
    <t>632/1</t>
  </si>
  <si>
    <t>Celkem</t>
  </si>
  <si>
    <t>krajnice cyklostezky Chomouty - Bukovany</t>
  </si>
  <si>
    <t>705, 704/1, 696/14, 696/1</t>
  </si>
  <si>
    <t>419/1, 507/2, 524/2</t>
  </si>
  <si>
    <t>1994, 1995, 1996/8</t>
  </si>
  <si>
    <t>918, 919, 1256, 1257</t>
  </si>
  <si>
    <t>1332/1</t>
  </si>
  <si>
    <t>1711/1, 1727/6, 1735/1</t>
  </si>
  <si>
    <t>sídliště V Parku, Alšova, TGM a Smetanovy sady</t>
  </si>
  <si>
    <t>242, 553, 174, 172, 241/1, 558, 555, 556, 557/1, 577/46, 563, 562, 577/1, 577/9</t>
  </si>
  <si>
    <t>571/1, 571,13, 237/1, 571/16, 237/8,</t>
  </si>
  <si>
    <r>
      <t>výměra m</t>
    </r>
    <r>
      <rPr>
        <b/>
        <vertAlign val="superscript"/>
        <sz val="13.5"/>
        <rFont val="Calibri"/>
        <family val="2"/>
        <scheme val="minor"/>
      </rPr>
      <t>2</t>
    </r>
  </si>
  <si>
    <t>479, 480, 478</t>
  </si>
  <si>
    <t>Smetanovy sady</t>
  </si>
  <si>
    <t>kruhový objezd u Michaely</t>
  </si>
  <si>
    <t>ul. V Lomech - schody</t>
  </si>
  <si>
    <t>Nádražní ul. + zálivy</t>
  </si>
  <si>
    <t>sídliště Hřebenka</t>
  </si>
  <si>
    <t xml:space="preserve">lokalita </t>
  </si>
  <si>
    <r>
      <t>výměra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</si>
  <si>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náměstí Palackého</t>
  </si>
  <si>
    <t>podél stezky na Okrouhlou</t>
  </si>
  <si>
    <t>sídliště Západ - u obchodu, hřiště</t>
  </si>
  <si>
    <t>Sadová - zadní část</t>
  </si>
  <si>
    <t>Liberecká - Barumka - přední část</t>
  </si>
  <si>
    <t>Žižkova - hřiště Arnultovice</t>
  </si>
  <si>
    <t>Severní - park</t>
  </si>
  <si>
    <t>U Hřiště, Ke Koupališti, podél cyklostezky až k mostku u čističky</t>
  </si>
  <si>
    <t xml:space="preserve">Celková výměra </t>
  </si>
  <si>
    <t>Celková plocha ttp k seči</t>
  </si>
  <si>
    <t>Tržní náměstí</t>
  </si>
  <si>
    <t>náměstí Míru – kruhový objezd u Pošty + u autobusové zastávky</t>
  </si>
  <si>
    <t>kruhový objezd Liberecká ulice ( MÚ A a B u Petráka)</t>
  </si>
  <si>
    <t>TGM - přechod u lékárny U lva</t>
  </si>
  <si>
    <t>nám Míru - u lužických domků</t>
  </si>
  <si>
    <t xml:space="preserve">esíčka </t>
  </si>
  <si>
    <t xml:space="preserve">šestihran velký </t>
  </si>
  <si>
    <t xml:space="preserve">malý kulatý </t>
  </si>
  <si>
    <t xml:space="preserve">vlaštovka </t>
  </si>
  <si>
    <t xml:space="preserve">šestihran malý </t>
  </si>
  <si>
    <t>obdelník velký - dřevěný</t>
  </si>
  <si>
    <t>Městský úřad A</t>
  </si>
  <si>
    <t xml:space="preserve">kulatý </t>
  </si>
  <si>
    <t>Městský úřad B</t>
  </si>
  <si>
    <t xml:space="preserve">betonový malý </t>
  </si>
  <si>
    <t>obdelník menší - dřevěný</t>
  </si>
  <si>
    <t xml:space="preserve">kulatý vysoký </t>
  </si>
  <si>
    <t xml:space="preserve">betonový velký úzký </t>
  </si>
  <si>
    <t>záhon</t>
  </si>
  <si>
    <t>nám Míru - podél TGM a Sloupské</t>
  </si>
  <si>
    <t>140/1, 1501/2, 1526/2, 1526/3, 1536/1, 1514/8</t>
  </si>
  <si>
    <t>924/3</t>
  </si>
  <si>
    <t>924/1, 2004/1, 2005/1, 2005/3</t>
  </si>
  <si>
    <t>B.Egermanna - příkop od plynařu až k ulici Lipová</t>
  </si>
  <si>
    <t>320/1, 311/1</t>
  </si>
  <si>
    <t xml:space="preserve">2052/1, 2052/15, 2015/20 </t>
  </si>
  <si>
    <t xml:space="preserve">Palackého náměstí </t>
  </si>
  <si>
    <t>celkem výměra za rok</t>
  </si>
  <si>
    <r>
      <t>výměra m</t>
    </r>
    <r>
      <rPr>
        <b/>
        <vertAlign val="superscript"/>
        <sz val="11"/>
        <rFont val="Calibri"/>
        <family val="2"/>
        <scheme val="minor"/>
      </rPr>
      <t>2</t>
    </r>
  </si>
  <si>
    <t>TGM - parčík u ČSOB</t>
  </si>
  <si>
    <t>Špálova - za kostelem</t>
  </si>
  <si>
    <t>Nádražní</t>
  </si>
  <si>
    <t>Sloupská – u retardéru (Harmonie)</t>
  </si>
  <si>
    <t>Wolkerova - přechod u SPŠ/Gymnazium</t>
  </si>
  <si>
    <t>Svojsíkova</t>
  </si>
  <si>
    <t>Máchova</t>
  </si>
  <si>
    <t>Sadová</t>
  </si>
  <si>
    <t>Kpt. Jaroše</t>
  </si>
  <si>
    <t>Husova</t>
  </si>
  <si>
    <t>V parku</t>
  </si>
  <si>
    <t>náměstí Míru - nová zastávka</t>
  </si>
  <si>
    <t>Sloupská - u zastávky pod železářstím</t>
  </si>
  <si>
    <t>počet</t>
  </si>
  <si>
    <t>Husova - cukrárna Michaela</t>
  </si>
  <si>
    <t>Žižkova - u DPS</t>
  </si>
  <si>
    <t xml:space="preserve">lesní hřbitov </t>
  </si>
  <si>
    <r>
      <t>Celkem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</si>
  <si>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</si>
  <si>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1"/>
        <color theme="1"/>
        <rFont val="Calibri"/>
        <family val="2"/>
        <scheme val="minor"/>
      </rPr>
      <t>Okrasné mísy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(TP 2.2.)</t>
    </r>
  </si>
  <si>
    <t>Tyršovo nám. - u fontány</t>
  </si>
  <si>
    <t>Brigádníků - na hřišti</t>
  </si>
  <si>
    <t>Husova - u terasových domků</t>
  </si>
  <si>
    <t>park u fotbalového stadionu</t>
  </si>
  <si>
    <t>Wolkerova u rozvaděče</t>
  </si>
  <si>
    <t>Prokopa Velikého – pěší zóna</t>
  </si>
  <si>
    <t>Vančurova, Nerudova, Příkrá, Mánesova (schody), Liberecká (od Dordy, příkop naproti zdi)</t>
  </si>
  <si>
    <t>Špálova, B. Němcová, Bratří Čapků</t>
  </si>
  <si>
    <t>Kalinova, Wintrova, V lomech + schody, Prokopa Vel.</t>
  </si>
  <si>
    <t>1043/2, 1040/3</t>
  </si>
  <si>
    <t>Pihel pláž u Červeného rybníku</t>
  </si>
  <si>
    <t>Horní Pihel - hřiště</t>
  </si>
  <si>
    <t>1451/3</t>
  </si>
  <si>
    <t>Horní Pihel - u nádrže a u kontejnerů</t>
  </si>
  <si>
    <t>966/2, 1386/1, 992/3</t>
  </si>
  <si>
    <t>851/5, 851/3, 851/4, 1393/1, 859/7</t>
  </si>
  <si>
    <t>Horní Pihel - u autobusové čekárny u pošty</t>
  </si>
  <si>
    <t>Dolní Pihel - u čekárny + naproti u vývěsek a za obchodem</t>
  </si>
  <si>
    <t>483/2</t>
  </si>
  <si>
    <t>Dolní Pihel - u bytovek</t>
  </si>
  <si>
    <t xml:space="preserve">483/1, 483/4, 18/2, 1317, 97/2, 97/4, </t>
  </si>
  <si>
    <t>Bukovany</t>
  </si>
  <si>
    <t>Bukovany - hřbitov</t>
  </si>
  <si>
    <t>Janov hřiště</t>
  </si>
  <si>
    <t>Tyršovo náměstí</t>
  </si>
  <si>
    <t>Liberecká - pozemek za Barumkou</t>
  </si>
  <si>
    <t>Špálova za kostelem</t>
  </si>
  <si>
    <t>Smetanova u garáží</t>
  </si>
  <si>
    <t>podél kotelny K2 a Šporky</t>
  </si>
  <si>
    <t>Luční a hřiště Arnultovice</t>
  </si>
  <si>
    <t>G. Svobody - parcela u Klára huti</t>
  </si>
  <si>
    <t>Česká - refýže</t>
  </si>
  <si>
    <t>Husova - refýže</t>
  </si>
  <si>
    <t>V Lomech - schody ke starému hřbitovu</t>
  </si>
  <si>
    <t>sídliště Na Svahu</t>
  </si>
  <si>
    <t>sídliště Husova - Jiráskova - Palackého</t>
  </si>
  <si>
    <t>Lesná - řadové domy</t>
  </si>
  <si>
    <t xml:space="preserve">Nemocniční - ubytovna </t>
  </si>
  <si>
    <t xml:space="preserve">Severní - ubytovna </t>
  </si>
  <si>
    <t>617/1, 663</t>
  </si>
  <si>
    <t>528/1</t>
  </si>
  <si>
    <t xml:space="preserve">B. Egermana - za Rybárnou u parkoviště </t>
  </si>
  <si>
    <t>Na Slovance + lávka, altán</t>
  </si>
  <si>
    <t>Na Slovance - parcela 1514/3</t>
  </si>
  <si>
    <t>1514/3</t>
  </si>
  <si>
    <t>Janov u domu č.p. 114 a u rybníčku</t>
  </si>
  <si>
    <t>lokality - orientačně</t>
  </si>
  <si>
    <t>park u ZŠ U lesa (Kapraska),  alej</t>
  </si>
  <si>
    <t>Prokopa Velikého - chodník + za bytovým domem 859</t>
  </si>
  <si>
    <t>Revoluční u divadla</t>
  </si>
  <si>
    <t>Revoluční - autobusové nádraží</t>
  </si>
  <si>
    <t>V Parku</t>
  </si>
  <si>
    <t>ulice V Parku</t>
  </si>
  <si>
    <t>sídliště Jiráskova x Husova, Palackého, Alšova, Riegrova</t>
  </si>
  <si>
    <t>Hřebenka x Lesná - ostrůvek</t>
  </si>
  <si>
    <t>sídliště Jiráskova, Husova, Alšova, Palackého, Riegrova</t>
  </si>
  <si>
    <t>Na Svahu - křižovatka</t>
  </si>
  <si>
    <t xml:space="preserve">obdelník malý </t>
  </si>
  <si>
    <t>Liberecká - u autobusové zastávky</t>
  </si>
  <si>
    <t>TGM – vedle info centra</t>
  </si>
  <si>
    <t>nám Míru - kruhový objezd - Pošta  (ostrůvky)</t>
  </si>
  <si>
    <t>Husova x Skalická - ostrůvek</t>
  </si>
  <si>
    <t>Husova x Smetanova - ostrůvek</t>
  </si>
  <si>
    <t>Zátiší, Úvoz, Lázeňská, Lidická, Podskalská, Nábřežní, Luční, U Vodárny, Ke Klíči</t>
  </si>
  <si>
    <t>Jiráskova, Riegrova, Na Svahu, Hálkova, Erbenova, Alšova, Hřebenka</t>
  </si>
  <si>
    <t>Hutní, Husova, Skalická, U trati, Zahradní, Na Výsluní, Meruňková</t>
  </si>
  <si>
    <t>Jiráskova - Husova - vnitroblok u medvídků</t>
  </si>
  <si>
    <t>Rumburských hrdinů - chodník k Lesnímu hřbitovu</t>
  </si>
  <si>
    <t>sídliště B.Němcové</t>
  </si>
  <si>
    <t>Smetanova - garáže</t>
  </si>
  <si>
    <t>Tržní náměstí u Šicího ráje</t>
  </si>
  <si>
    <t>Pihel - hřbitov</t>
  </si>
  <si>
    <t>Husova - park u fotbal. stadionu</t>
  </si>
  <si>
    <t>2/1, 2/2, 2/3, 2/4, 160/2, 160/4, 183, 182</t>
  </si>
  <si>
    <t>1018/2, 1018/1, 1017/3, 1026/14</t>
  </si>
  <si>
    <t>park u ZŠ U lesa (Kapraska), Husova u č.p. 540, Lesná u domu 596</t>
  </si>
  <si>
    <t>1331, 1327,1329/1</t>
  </si>
  <si>
    <t>Revoluční - autobusové nádraží, park B. Němcové, pozemek vedle divadla</t>
  </si>
  <si>
    <t>133/1, 134/2, 135, 136, 137, 807, 138/1</t>
  </si>
  <si>
    <t>1386/1, 1417/1, 1394</t>
  </si>
  <si>
    <t>1102/46, 1077</t>
  </si>
  <si>
    <t>1102/51, 1102/52, 1102/56, 1102/58, 1102/59, 1102/60, 1102/61, 1102/62, 1201/1, 1102/1</t>
  </si>
  <si>
    <t>535/1, 535/2, 533, 513/8, 513/7, 513/6, 509/2, 513/16, 513/14, 513/15, 513/17, 509/1, 512, 536/1</t>
  </si>
  <si>
    <t>2398/58, 2398/1,2398/52, 2293/18, 2293/19, 2293/1, 2398/56, 2294, 2283/3</t>
  </si>
  <si>
    <t>sídliště Husova a sídliště Západ + refýže Kap. Jaroše</t>
  </si>
  <si>
    <t>1908/2, 1908/1,1050/1, 1057, 1961/1, 1070/10, 1972/27, 1927/21, 1978/1, 1980/1, 1972/36, 1070/17, 1070/9, 1070/1, 1940</t>
  </si>
  <si>
    <t>921/7, 920/3, 920/1, 921/8, 922/11, 922/12</t>
  </si>
  <si>
    <t>hřbitov Arnutovice a okolí + Štursova</t>
  </si>
  <si>
    <t>659/1, 657/1, 653, 650/1, 654/1</t>
  </si>
  <si>
    <t>380/2, 381/2</t>
  </si>
  <si>
    <t>603/5, 134/1, 603/2, 628/2, 118, 100/1, 99, 97</t>
  </si>
  <si>
    <t>Husova x Smetanova u stadionu</t>
  </si>
  <si>
    <t>Dolní Pihel - podél chodníku od autobusové zastávky směrem na Sloup v Čechách</t>
  </si>
  <si>
    <r>
      <t xml:space="preserve">nám. Míru - podél TGM a Sloupské </t>
    </r>
    <r>
      <rPr>
        <sz val="11"/>
        <color rgb="FFFF0000"/>
        <rFont val="Calibri"/>
        <family val="2"/>
        <scheme val="minor"/>
      </rPr>
      <t>*</t>
    </r>
  </si>
  <si>
    <r>
      <t xml:space="preserve">živé ploty </t>
    </r>
    <r>
      <rPr>
        <i/>
        <sz val="11"/>
        <color theme="1"/>
        <rFont val="Calibri"/>
        <family val="2"/>
        <scheme val="minor"/>
      </rPr>
      <t>(TP 3.1.)</t>
    </r>
  </si>
  <si>
    <r>
      <t>solitérní keře</t>
    </r>
    <r>
      <rPr>
        <i/>
        <sz val="11"/>
        <color theme="1"/>
        <rFont val="Calibri"/>
        <family val="2"/>
        <scheme val="minor"/>
      </rPr>
      <t xml:space="preserve"> (TP 3.2.)</t>
    </r>
  </si>
  <si>
    <t>Celkem hrabání - jaro a podzim</t>
  </si>
  <si>
    <t>Gen. Svobody - podél chodníku od Jakuba k restauraci U dvou lip</t>
  </si>
  <si>
    <r>
      <t xml:space="preserve">Seč travnatých pásů </t>
    </r>
    <r>
      <rPr>
        <i/>
        <sz val="11"/>
        <rFont val="Calibri"/>
        <family val="2"/>
        <scheme val="minor"/>
      </rPr>
      <t>(TP 1.2.)</t>
    </r>
  </si>
  <si>
    <r>
      <t>seč travnatých ploch</t>
    </r>
    <r>
      <rPr>
        <i/>
        <sz val="11"/>
        <rFont val="Calibri"/>
        <family val="2"/>
        <scheme val="minor"/>
      </rPr>
      <t xml:space="preserve"> (TP 1.1.)</t>
    </r>
  </si>
  <si>
    <r>
      <t xml:space="preserve">hrabání </t>
    </r>
    <r>
      <rPr>
        <i/>
        <sz val="11"/>
        <color theme="1"/>
        <rFont val="Calibri"/>
        <family val="2"/>
        <scheme val="minor"/>
      </rPr>
      <t>(TP 1.3.)</t>
    </r>
  </si>
  <si>
    <r>
      <t xml:space="preserve">záhony </t>
    </r>
    <r>
      <rPr>
        <i/>
        <sz val="11"/>
        <color theme="1"/>
        <rFont val="Calibri"/>
        <family val="2"/>
        <scheme val="minor"/>
      </rPr>
      <t>(TP 2.1.)</t>
    </r>
  </si>
  <si>
    <r>
      <t xml:space="preserve">plochy k chemickému ošetření </t>
    </r>
    <r>
      <rPr>
        <i/>
        <sz val="11"/>
        <color theme="1"/>
        <rFont val="Calibri"/>
        <family val="2"/>
        <scheme val="minor"/>
      </rPr>
      <t>(TP 4)</t>
    </r>
  </si>
  <si>
    <t>druh</t>
  </si>
  <si>
    <t>* maximální výška živého plotu je 70 cm z důvodu rozhledových poměrů - střih na výšku 50 cm</t>
  </si>
  <si>
    <t>Tyršovo náměstí a svah Wintrova</t>
  </si>
  <si>
    <t>191, 195, 395, 192/4, 142, 18</t>
  </si>
  <si>
    <t>1417/6, 1417/2, 758/1, 759/1</t>
  </si>
  <si>
    <t>Brigádníků 69, park u Michaely, hřiště</t>
  </si>
  <si>
    <t>Pěší zóna u Šporky k terasovým domům</t>
  </si>
  <si>
    <t>Horovy Sady - mimo areál letního kina</t>
  </si>
  <si>
    <t>Jiráskova - Alšova - Palackého + sakury Jiráskova</t>
  </si>
  <si>
    <t>Nemocniční u bytového domu</t>
  </si>
  <si>
    <t>zahrada ZUŠ</t>
  </si>
  <si>
    <t>Arnultovice - hřbitov</t>
  </si>
  <si>
    <t>Štursova alej a pomník</t>
  </si>
  <si>
    <t>Liberecká parkoviště u MěÚ B</t>
  </si>
  <si>
    <t>Nádražní nový záhon před budovou ČD</t>
  </si>
  <si>
    <t>Revoluční - před divadlem + autobus. nádr.</t>
  </si>
  <si>
    <t>Husova x Skalická</t>
  </si>
  <si>
    <t>Palackého náměstí  (119 + 73)</t>
  </si>
  <si>
    <t>park ZŠ U lesa (Kapraska) + pomník (90+84)</t>
  </si>
  <si>
    <t>sídliště RH + věžáky u Zahnů</t>
  </si>
  <si>
    <t>B. Egermanna - parkoviště u květinářství</t>
  </si>
  <si>
    <t>Smetanova záhony u kina</t>
  </si>
  <si>
    <t>Horovy Sady - záhon s rododendrony</t>
  </si>
  <si>
    <t>Sluneční  u 889</t>
  </si>
  <si>
    <t>sídliště RH záhon pod slévárnou</t>
  </si>
  <si>
    <t>Jiráskova zálivy</t>
  </si>
  <si>
    <t>Dvořákova - záhon se stromy</t>
  </si>
  <si>
    <t>Dvořákova - štěrk  nové výsadby</t>
  </si>
  <si>
    <t>Dvořákova - za parkovištěm u budovy</t>
  </si>
  <si>
    <t>štěrk</t>
  </si>
  <si>
    <t>TGM - parkoviště u hodin</t>
  </si>
  <si>
    <t>Lesní hřbitov u pomníku vzadu</t>
  </si>
  <si>
    <t>Lesní hřbitov u síně trojúhelníky</t>
  </si>
  <si>
    <t>Liberecká růže u Brabčáka</t>
  </si>
  <si>
    <t>G.Svobody - vedle knihovny</t>
  </si>
  <si>
    <t>G.Svobody x Sv. Čecha - růže u mostu</t>
  </si>
  <si>
    <t>Revoiluční - nádraží růže</t>
  </si>
  <si>
    <t xml:space="preserve">Celkem záhony </t>
  </si>
  <si>
    <t>Kalinova vyvýšené záhony</t>
  </si>
  <si>
    <t xml:space="preserve">Kalinova </t>
  </si>
  <si>
    <t>Purkyňova nové výsadby u Šporky</t>
  </si>
  <si>
    <t>Kalinova - dvůr muzeum</t>
  </si>
  <si>
    <t>Husova - Jiráskova - sídliště u medvídků</t>
  </si>
  <si>
    <t>TGM - vyvýšený záhon vedle Tesca</t>
  </si>
  <si>
    <t>TGM - záhon se živým plotem u parkoviště</t>
  </si>
  <si>
    <t>sídliště Jiráskova x Husova - u medvídků</t>
  </si>
  <si>
    <t>záhon vyvýšený</t>
  </si>
  <si>
    <t>B. Egermanan parkoviště u Krystalu</t>
  </si>
  <si>
    <t>obdelník</t>
  </si>
  <si>
    <t>Purkyňova u semaforu - s dřěveným obložením</t>
  </si>
  <si>
    <t>TGM - Tesco</t>
  </si>
  <si>
    <t>TGM - autobusová zastávka u zdrav. potřeb</t>
  </si>
  <si>
    <t>TGM x Br. Čapků</t>
  </si>
  <si>
    <t>obdelník beton</t>
  </si>
  <si>
    <t>Purkyňova studánka</t>
  </si>
  <si>
    <t>kruh</t>
  </si>
  <si>
    <t>nám. Míru - přechod u kostela</t>
  </si>
  <si>
    <t>čtverec</t>
  </si>
  <si>
    <t>Wolkerova - Smetanovy sady, přechod u kotelny</t>
  </si>
  <si>
    <t>autobusové nádraží u budovy</t>
  </si>
  <si>
    <t>V Parku - vyvýšený u ČSOB nad schody</t>
  </si>
  <si>
    <t>obdelník vyvýšený</t>
  </si>
  <si>
    <t>Revoluční park</t>
  </si>
  <si>
    <t>TGM - u parkoviště Inka</t>
  </si>
  <si>
    <t>G. Svobody x Sv. Čecha</t>
  </si>
  <si>
    <t>Sklářská u bytovky 355</t>
  </si>
  <si>
    <t>Kalinova u plotu hřiště</t>
  </si>
  <si>
    <t>Husova 750, 913 + u potoka</t>
  </si>
  <si>
    <t>Brigádníků 69 - obě strany</t>
  </si>
  <si>
    <t>Sloupská ulice + sídliště B. Němcové + habry u školy</t>
  </si>
  <si>
    <t>TGM vchody + podél chodníků a parkoviště</t>
  </si>
  <si>
    <t>sídl. B. Němcové</t>
  </si>
  <si>
    <t>G. Svobody knihovna</t>
  </si>
  <si>
    <t>Nádražní – záliv u stavebnin</t>
  </si>
  <si>
    <t>1014/1</t>
  </si>
  <si>
    <t>Horovy sady - mimo areál letního kina</t>
  </si>
  <si>
    <t>1014/1, 1026/1</t>
  </si>
  <si>
    <r>
      <t>* letní kino - pouze hlediště - výměra je 1400 m</t>
    </r>
    <r>
      <rPr>
        <i/>
        <vertAlign val="superscript"/>
        <sz val="12"/>
        <color rgb="FFFF0000"/>
        <rFont val="Calibri"/>
        <family val="2"/>
        <scheme val="minor"/>
      </rPr>
      <t>2</t>
    </r>
  </si>
  <si>
    <r>
      <t>* letní kino - pouze horní část u bludiště - výměra je 5506 m</t>
    </r>
    <r>
      <rPr>
        <i/>
        <vertAlign val="superscript"/>
        <sz val="12"/>
        <color rgb="FFFF0000"/>
        <rFont val="Calibri"/>
        <family val="2"/>
        <scheme val="minor"/>
      </rPr>
      <t>2</t>
    </r>
  </si>
  <si>
    <t>1901/4</t>
  </si>
  <si>
    <t>14, 1388/1, 19/1, 19/5, 503, 504/1, 514/3</t>
  </si>
  <si>
    <t>Nádražní ulice</t>
  </si>
  <si>
    <t>2434, 2386</t>
  </si>
  <si>
    <t>Dolní Pihel - stráň u autoservisu</t>
  </si>
  <si>
    <r>
      <t>Horovy sady - letní kino areál</t>
    </r>
    <r>
      <rPr>
        <sz val="11"/>
        <color rgb="FFFF0000"/>
        <rFont val="Calibri"/>
        <family val="2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</si>
</sst>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3.5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vertAlign val="superscript"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3" xfId="0" applyFont="1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13" fillId="0" borderId="0" xfId="20" applyFont="1">
      <alignment/>
      <protection/>
    </xf>
    <xf numFmtId="4" fontId="13" fillId="0" borderId="0" xfId="20" applyNumberFormat="1" applyFont="1" applyAlignment="1">
      <alignment horizontal="center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/>
    <xf numFmtId="0" fontId="3" fillId="0" borderId="0" xfId="0" applyFont="1" applyAlignment="1">
      <alignment wrapText="1"/>
    </xf>
    <xf numFmtId="0" fontId="15" fillId="0" borderId="1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/>
    <xf numFmtId="0" fontId="0" fillId="0" borderId="0" xfId="0" applyAlignment="1">
      <alignment horizontal="right" vertical="center" wrapText="1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3" fontId="1" fillId="0" borderId="0" xfId="20" applyNumberFormat="1" applyAlignment="1">
      <alignment horizontal="center"/>
      <protection/>
    </xf>
    <xf numFmtId="0" fontId="4" fillId="0" borderId="1" xfId="20" applyFont="1" applyBorder="1">
      <alignment/>
      <protection/>
    </xf>
    <xf numFmtId="0" fontId="4" fillId="0" borderId="16" xfId="20" applyFont="1" applyBorder="1">
      <alignment/>
      <protection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" xfId="20" applyFont="1" applyBorder="1" applyAlignment="1">
      <alignment wrapText="1"/>
      <protection/>
    </xf>
    <xf numFmtId="0" fontId="4" fillId="0" borderId="7" xfId="20" applyFont="1" applyBorder="1" applyAlignment="1">
      <alignment horizontal="center"/>
      <protection/>
    </xf>
    <xf numFmtId="3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9" fillId="0" borderId="0" xfId="0" applyFont="1"/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23" xfId="0" applyFont="1" applyFill="1" applyBorder="1"/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24" xfId="0" applyFont="1" applyFill="1" applyBorder="1" applyAlignment="1">
      <alignment horizontal="left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3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2" borderId="15" xfId="0" applyFont="1" applyFill="1" applyBorder="1"/>
    <xf numFmtId="0" fontId="0" fillId="2" borderId="15" xfId="0" applyFill="1" applyBorder="1"/>
    <xf numFmtId="0" fontId="0" fillId="0" borderId="1" xfId="0" applyBorder="1" applyAlignment="1">
      <alignment horizontal="left" vertical="center"/>
    </xf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3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Normální 2 3" xfId="22"/>
    <cellStyle name="Měna 2 3" xfId="23"/>
    <cellStyle name="Normální 2 2" xfId="24"/>
    <cellStyle name="Měna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6"/>
  <sheetViews>
    <sheetView tabSelected="1" workbookViewId="0" topLeftCell="A1">
      <selection activeCell="B13" sqref="B13"/>
    </sheetView>
  </sheetViews>
  <sheetFormatPr defaultColWidth="27.00390625" defaultRowHeight="15"/>
  <cols>
    <col min="1" max="1" width="35.8515625" style="3" customWidth="1"/>
    <col min="2" max="2" width="25.140625" style="4" customWidth="1"/>
    <col min="3" max="3" width="11.00390625" style="5" customWidth="1"/>
    <col min="4" max="4" width="9.8515625" style="5" bestFit="1" customWidth="1"/>
    <col min="5" max="5" width="27.00390625" style="5" customWidth="1"/>
    <col min="6" max="6" width="13.421875" style="3" customWidth="1"/>
    <col min="7" max="16384" width="27.00390625" style="3" customWidth="1"/>
  </cols>
  <sheetData>
    <row r="1" ht="15" thickBot="1"/>
    <row r="2" ht="15" thickBot="1">
      <c r="A2" s="119" t="s">
        <v>207</v>
      </c>
    </row>
    <row r="3" spans="1:6" ht="16.8" thickBot="1">
      <c r="A3" s="23" t="s">
        <v>0</v>
      </c>
      <c r="B3" s="51" t="s">
        <v>1</v>
      </c>
      <c r="C3" s="52" t="s">
        <v>87</v>
      </c>
      <c r="D3" s="52" t="s">
        <v>2</v>
      </c>
      <c r="E3" s="24" t="s">
        <v>86</v>
      </c>
      <c r="F3" s="37"/>
    </row>
    <row r="4" spans="1:6" ht="28.8">
      <c r="A4" s="83" t="s">
        <v>11</v>
      </c>
      <c r="B4" s="84" t="s">
        <v>181</v>
      </c>
      <c r="C4" s="91">
        <v>1684</v>
      </c>
      <c r="D4" s="92">
        <v>8</v>
      </c>
      <c r="E4" s="85">
        <f aca="true" t="shared" si="0" ref="E4:E9">C4*D4</f>
        <v>13472</v>
      </c>
      <c r="F4" s="37"/>
    </row>
    <row r="5" spans="1:6" ht="15">
      <c r="A5" s="43" t="s">
        <v>213</v>
      </c>
      <c r="B5" s="42" t="s">
        <v>214</v>
      </c>
      <c r="C5" s="40">
        <v>1610</v>
      </c>
      <c r="D5" s="39">
        <v>8</v>
      </c>
      <c r="E5" s="44">
        <f t="shared" si="0"/>
        <v>12880</v>
      </c>
      <c r="F5" s="37"/>
    </row>
    <row r="6" spans="1:6" ht="15">
      <c r="A6" s="43" t="s">
        <v>133</v>
      </c>
      <c r="B6" s="42" t="s">
        <v>41</v>
      </c>
      <c r="C6" s="40">
        <v>2057</v>
      </c>
      <c r="D6" s="39">
        <v>4</v>
      </c>
      <c r="E6" s="44">
        <f t="shared" si="0"/>
        <v>8228</v>
      </c>
      <c r="F6" s="38"/>
    </row>
    <row r="7" spans="1:6" ht="15">
      <c r="A7" s="43" t="s">
        <v>166</v>
      </c>
      <c r="B7" s="42">
        <v>475</v>
      </c>
      <c r="C7" s="40">
        <v>1946</v>
      </c>
      <c r="D7" s="39">
        <v>4</v>
      </c>
      <c r="E7" s="44">
        <f t="shared" si="0"/>
        <v>7784</v>
      </c>
      <c r="F7" s="38"/>
    </row>
    <row r="8" spans="1:6" ht="15">
      <c r="A8" s="43" t="s">
        <v>134</v>
      </c>
      <c r="B8" s="42">
        <v>162</v>
      </c>
      <c r="C8" s="39">
        <v>140</v>
      </c>
      <c r="D8" s="39">
        <v>4</v>
      </c>
      <c r="E8" s="44">
        <f t="shared" si="0"/>
        <v>560</v>
      </c>
      <c r="F8" s="38"/>
    </row>
    <row r="9" spans="1:6" ht="15">
      <c r="A9" s="47" t="s">
        <v>3</v>
      </c>
      <c r="B9" s="48" t="s">
        <v>215</v>
      </c>
      <c r="C9" s="93">
        <v>7275</v>
      </c>
      <c r="D9" s="49">
        <v>2</v>
      </c>
      <c r="E9" s="50">
        <f t="shared" si="0"/>
        <v>14550</v>
      </c>
      <c r="F9" s="37"/>
    </row>
    <row r="10" spans="1:6" ht="15">
      <c r="A10" s="43" t="s">
        <v>135</v>
      </c>
      <c r="B10" s="42" t="s">
        <v>4</v>
      </c>
      <c r="C10" s="40">
        <v>2756</v>
      </c>
      <c r="D10" s="39">
        <v>4</v>
      </c>
      <c r="E10" s="44">
        <f aca="true" t="shared" si="1" ref="E10:E61">C10*D10</f>
        <v>11024</v>
      </c>
      <c r="F10" s="37"/>
    </row>
    <row r="11" spans="1:6" ht="28.8">
      <c r="A11" s="43" t="s">
        <v>136</v>
      </c>
      <c r="B11" s="42" t="s">
        <v>182</v>
      </c>
      <c r="C11" s="40">
        <v>2570</v>
      </c>
      <c r="D11" s="39">
        <v>4</v>
      </c>
      <c r="E11" s="44">
        <f t="shared" si="1"/>
        <v>10280</v>
      </c>
      <c r="F11" s="37"/>
    </row>
    <row r="12" spans="1:6" ht="15">
      <c r="A12" s="43" t="s">
        <v>5</v>
      </c>
      <c r="B12" s="42" t="s">
        <v>6</v>
      </c>
      <c r="C12" s="40">
        <v>1099</v>
      </c>
      <c r="D12" s="39">
        <v>4</v>
      </c>
      <c r="E12" s="44">
        <f t="shared" si="1"/>
        <v>4396</v>
      </c>
      <c r="F12" s="37"/>
    </row>
    <row r="13" spans="1:6" ht="15">
      <c r="A13" s="43" t="s">
        <v>295</v>
      </c>
      <c r="B13" s="42" t="s">
        <v>285</v>
      </c>
      <c r="C13" s="40">
        <v>8793</v>
      </c>
      <c r="D13" s="39">
        <v>2</v>
      </c>
      <c r="E13" s="44">
        <f>C13*D13</f>
        <v>17586</v>
      </c>
      <c r="F13" s="38"/>
    </row>
    <row r="14" spans="1:6" ht="15">
      <c r="A14" s="43" t="s">
        <v>286</v>
      </c>
      <c r="B14" s="42" t="s">
        <v>287</v>
      </c>
      <c r="C14" s="40">
        <v>2267</v>
      </c>
      <c r="D14" s="39">
        <v>4</v>
      </c>
      <c r="E14" s="44">
        <f>C14*D14</f>
        <v>9068</v>
      </c>
      <c r="F14" s="38"/>
    </row>
    <row r="15" spans="1:6" ht="15">
      <c r="A15" s="43" t="s">
        <v>137</v>
      </c>
      <c r="B15" s="42" t="s">
        <v>31</v>
      </c>
      <c r="C15" s="40">
        <v>7604</v>
      </c>
      <c r="D15" s="39">
        <v>4</v>
      </c>
      <c r="E15" s="44">
        <f t="shared" si="1"/>
        <v>30416</v>
      </c>
      <c r="F15" s="37"/>
    </row>
    <row r="16" spans="1:6" ht="28.8">
      <c r="A16" s="43" t="s">
        <v>183</v>
      </c>
      <c r="B16" s="42" t="s">
        <v>184</v>
      </c>
      <c r="C16" s="40">
        <v>7400</v>
      </c>
      <c r="D16" s="39">
        <v>4</v>
      </c>
      <c r="E16" s="44">
        <f t="shared" si="1"/>
        <v>29600</v>
      </c>
      <c r="F16" s="37"/>
    </row>
    <row r="17" spans="1:6" ht="30" customHeight="1">
      <c r="A17" s="43" t="s">
        <v>7</v>
      </c>
      <c r="B17" s="42" t="s">
        <v>8</v>
      </c>
      <c r="C17" s="40">
        <v>1050</v>
      </c>
      <c r="D17" s="39">
        <v>4</v>
      </c>
      <c r="E17" s="44">
        <f t="shared" si="1"/>
        <v>4200</v>
      </c>
      <c r="F17" s="37"/>
    </row>
    <row r="18" spans="1:6" ht="15">
      <c r="A18" s="43" t="s">
        <v>9</v>
      </c>
      <c r="B18" s="42" t="s">
        <v>32</v>
      </c>
      <c r="C18" s="39">
        <v>850</v>
      </c>
      <c r="D18" s="39">
        <v>4</v>
      </c>
      <c r="E18" s="44">
        <f t="shared" si="1"/>
        <v>3400</v>
      </c>
      <c r="F18" s="37"/>
    </row>
    <row r="19" spans="1:6" ht="15">
      <c r="A19" s="43" t="s">
        <v>138</v>
      </c>
      <c r="B19" s="42" t="s">
        <v>290</v>
      </c>
      <c r="C19" s="39">
        <v>331</v>
      </c>
      <c r="D19" s="39">
        <v>2</v>
      </c>
      <c r="E19" s="44">
        <f t="shared" si="1"/>
        <v>662</v>
      </c>
      <c r="F19" s="37"/>
    </row>
    <row r="20" spans="1:6" ht="15">
      <c r="A20" s="43" t="s">
        <v>12</v>
      </c>
      <c r="B20" s="42" t="s">
        <v>34</v>
      </c>
      <c r="C20" s="40">
        <v>3610</v>
      </c>
      <c r="D20" s="39">
        <v>4</v>
      </c>
      <c r="E20" s="44">
        <f t="shared" si="1"/>
        <v>14440</v>
      </c>
      <c r="F20" s="37"/>
    </row>
    <row r="21" spans="1:6" ht="28.8">
      <c r="A21" s="43" t="s">
        <v>185</v>
      </c>
      <c r="B21" s="42" t="s">
        <v>186</v>
      </c>
      <c r="C21" s="40">
        <v>4795</v>
      </c>
      <c r="D21" s="39">
        <v>4</v>
      </c>
      <c r="E21" s="44">
        <f t="shared" si="1"/>
        <v>19180</v>
      </c>
      <c r="F21" s="37"/>
    </row>
    <row r="22" spans="1:6" ht="15">
      <c r="A22" s="43" t="s">
        <v>292</v>
      </c>
      <c r="B22" s="42" t="s">
        <v>293</v>
      </c>
      <c r="C22" s="40">
        <v>677</v>
      </c>
      <c r="D22" s="39">
        <v>4</v>
      </c>
      <c r="E22" s="44">
        <f t="shared" si="1"/>
        <v>2708</v>
      </c>
      <c r="F22" s="37"/>
    </row>
    <row r="23" spans="1:6" ht="15" customHeight="1">
      <c r="A23" s="43" t="s">
        <v>13</v>
      </c>
      <c r="B23" s="42" t="s">
        <v>33</v>
      </c>
      <c r="C23" s="40">
        <v>9574</v>
      </c>
      <c r="D23" s="39">
        <v>4</v>
      </c>
      <c r="E23" s="44">
        <f t="shared" si="1"/>
        <v>38296</v>
      </c>
      <c r="F23" s="37"/>
    </row>
    <row r="24" spans="1:6" ht="15">
      <c r="A24" s="43" t="s">
        <v>139</v>
      </c>
      <c r="B24" s="42">
        <v>875</v>
      </c>
      <c r="C24" s="39">
        <v>930</v>
      </c>
      <c r="D24" s="39">
        <v>4</v>
      </c>
      <c r="E24" s="44">
        <f t="shared" si="1"/>
        <v>3720</v>
      </c>
      <c r="F24" s="37"/>
    </row>
    <row r="25" spans="1:6" ht="15">
      <c r="A25" s="43" t="s">
        <v>140</v>
      </c>
      <c r="B25" s="42" t="s">
        <v>35</v>
      </c>
      <c r="C25" s="39">
        <v>870</v>
      </c>
      <c r="D25" s="39">
        <v>4</v>
      </c>
      <c r="E25" s="44">
        <f t="shared" si="1"/>
        <v>3480</v>
      </c>
      <c r="F25" s="37"/>
    </row>
    <row r="26" spans="1:6" ht="15">
      <c r="A26" s="43" t="s">
        <v>141</v>
      </c>
      <c r="B26" s="42">
        <v>83</v>
      </c>
      <c r="C26" s="39">
        <v>330</v>
      </c>
      <c r="D26" s="41">
        <v>4</v>
      </c>
      <c r="E26" s="44">
        <f t="shared" si="1"/>
        <v>1320</v>
      </c>
      <c r="F26" s="37"/>
    </row>
    <row r="27" spans="1:6" ht="15">
      <c r="A27" s="43" t="s">
        <v>14</v>
      </c>
      <c r="B27" s="42" t="s">
        <v>187</v>
      </c>
      <c r="C27" s="40">
        <v>7760</v>
      </c>
      <c r="D27" s="39">
        <v>4</v>
      </c>
      <c r="E27" s="44">
        <f t="shared" si="1"/>
        <v>31040</v>
      </c>
      <c r="F27" s="37"/>
    </row>
    <row r="28" spans="1:6" ht="15">
      <c r="A28" s="43" t="s">
        <v>15</v>
      </c>
      <c r="B28" s="42" t="s">
        <v>188</v>
      </c>
      <c r="C28" s="40">
        <v>5850</v>
      </c>
      <c r="D28" s="39">
        <v>4</v>
      </c>
      <c r="E28" s="44">
        <f t="shared" si="1"/>
        <v>23400</v>
      </c>
      <c r="F28" s="37"/>
    </row>
    <row r="29" spans="1:6" ht="15">
      <c r="A29" s="43" t="s">
        <v>142</v>
      </c>
      <c r="B29" s="42" t="s">
        <v>36</v>
      </c>
      <c r="C29" s="40">
        <v>3413</v>
      </c>
      <c r="D29" s="39">
        <v>4</v>
      </c>
      <c r="E29" s="44">
        <f t="shared" si="1"/>
        <v>13652</v>
      </c>
      <c r="F29" s="37"/>
    </row>
    <row r="30" spans="1:6" ht="57.6">
      <c r="A30" s="43" t="s">
        <v>143</v>
      </c>
      <c r="B30" s="42" t="s">
        <v>189</v>
      </c>
      <c r="C30" s="40">
        <v>15976</v>
      </c>
      <c r="D30" s="39">
        <v>4</v>
      </c>
      <c r="E30" s="44">
        <f t="shared" si="1"/>
        <v>63904</v>
      </c>
      <c r="F30" s="37"/>
    </row>
    <row r="31" spans="1:6" ht="57.6">
      <c r="A31" s="43" t="s">
        <v>16</v>
      </c>
      <c r="B31" s="42" t="s">
        <v>190</v>
      </c>
      <c r="C31" s="40">
        <v>22483</v>
      </c>
      <c r="D31" s="39">
        <v>4</v>
      </c>
      <c r="E31" s="44">
        <f t="shared" si="1"/>
        <v>89932</v>
      </c>
      <c r="F31" s="37"/>
    </row>
    <row r="32" spans="1:6" ht="43.2">
      <c r="A32" s="43" t="s">
        <v>17</v>
      </c>
      <c r="B32" s="42" t="s">
        <v>191</v>
      </c>
      <c r="C32" s="40">
        <v>13185</v>
      </c>
      <c r="D32" s="39">
        <v>4</v>
      </c>
      <c r="E32" s="44">
        <f t="shared" si="1"/>
        <v>52740</v>
      </c>
      <c r="F32" s="37"/>
    </row>
    <row r="33" spans="1:6" ht="43.2">
      <c r="A33" s="43" t="s">
        <v>37</v>
      </c>
      <c r="B33" s="42" t="s">
        <v>38</v>
      </c>
      <c r="C33" s="40">
        <v>27110</v>
      </c>
      <c r="D33" s="39">
        <v>4</v>
      </c>
      <c r="E33" s="44">
        <f t="shared" si="1"/>
        <v>108440</v>
      </c>
      <c r="F33" s="37"/>
    </row>
    <row r="34" spans="1:6" ht="15">
      <c r="A34" s="43" t="s">
        <v>18</v>
      </c>
      <c r="B34" s="42" t="s">
        <v>19</v>
      </c>
      <c r="C34" s="40">
        <v>5350</v>
      </c>
      <c r="D34" s="39">
        <v>4</v>
      </c>
      <c r="E34" s="44">
        <f t="shared" si="1"/>
        <v>21400</v>
      </c>
      <c r="F34" s="37"/>
    </row>
    <row r="35" spans="1:6" ht="30" customHeight="1">
      <c r="A35" s="43" t="s">
        <v>20</v>
      </c>
      <c r="B35" s="42" t="s">
        <v>21</v>
      </c>
      <c r="C35" s="40">
        <v>5149</v>
      </c>
      <c r="D35" s="39">
        <v>4</v>
      </c>
      <c r="E35" s="44">
        <f t="shared" si="1"/>
        <v>20596</v>
      </c>
      <c r="F35" s="37"/>
    </row>
    <row r="36" spans="1:6" ht="72">
      <c r="A36" s="43" t="s">
        <v>192</v>
      </c>
      <c r="B36" s="42" t="s">
        <v>193</v>
      </c>
      <c r="C36" s="40">
        <v>18463</v>
      </c>
      <c r="D36" s="39">
        <v>4</v>
      </c>
      <c r="E36" s="44">
        <f t="shared" si="1"/>
        <v>73852</v>
      </c>
      <c r="F36" s="37"/>
    </row>
    <row r="37" spans="1:6" ht="15">
      <c r="A37" s="43" t="s">
        <v>144</v>
      </c>
      <c r="B37" s="42" t="s">
        <v>22</v>
      </c>
      <c r="C37" s="40">
        <v>3095</v>
      </c>
      <c r="D37" s="39">
        <v>4</v>
      </c>
      <c r="E37" s="44">
        <f t="shared" si="1"/>
        <v>12380</v>
      </c>
      <c r="F37" s="37"/>
    </row>
    <row r="38" spans="1:6" ht="28.8">
      <c r="A38" s="43" t="s">
        <v>59</v>
      </c>
      <c r="B38" s="42" t="s">
        <v>39</v>
      </c>
      <c r="C38" s="40">
        <v>1280</v>
      </c>
      <c r="D38" s="39">
        <v>4</v>
      </c>
      <c r="E38" s="44">
        <f t="shared" si="1"/>
        <v>5120</v>
      </c>
      <c r="F38" s="37"/>
    </row>
    <row r="39" spans="1:6" ht="28.8">
      <c r="A39" s="43" t="s">
        <v>23</v>
      </c>
      <c r="B39" s="42" t="s">
        <v>194</v>
      </c>
      <c r="C39" s="40">
        <v>3553</v>
      </c>
      <c r="D39" s="39">
        <v>4</v>
      </c>
      <c r="E39" s="44">
        <f t="shared" si="1"/>
        <v>14212</v>
      </c>
      <c r="F39" s="37"/>
    </row>
    <row r="40" spans="1:6" ht="15">
      <c r="A40" s="43" t="s">
        <v>146</v>
      </c>
      <c r="B40" s="42" t="s">
        <v>24</v>
      </c>
      <c r="C40" s="39">
        <v>817</v>
      </c>
      <c r="D40" s="39">
        <v>4</v>
      </c>
      <c r="E40" s="44">
        <f t="shared" si="1"/>
        <v>3268</v>
      </c>
      <c r="F40" s="37"/>
    </row>
    <row r="41" spans="1:6" ht="30" customHeight="1">
      <c r="A41" s="43" t="s">
        <v>145</v>
      </c>
      <c r="B41" s="42" t="s">
        <v>25</v>
      </c>
      <c r="C41" s="40">
        <v>1631</v>
      </c>
      <c r="D41" s="39">
        <v>4</v>
      </c>
      <c r="E41" s="44">
        <f t="shared" si="1"/>
        <v>6524</v>
      </c>
      <c r="F41" s="37"/>
    </row>
    <row r="42" spans="1:6" ht="28.8">
      <c r="A42" s="43" t="s">
        <v>195</v>
      </c>
      <c r="B42" s="42" t="s">
        <v>196</v>
      </c>
      <c r="C42" s="40">
        <v>6855</v>
      </c>
      <c r="D42" s="39">
        <v>4</v>
      </c>
      <c r="E42" s="44">
        <f t="shared" si="1"/>
        <v>27420</v>
      </c>
      <c r="F42" s="37"/>
    </row>
    <row r="43" spans="1:6" ht="15">
      <c r="A43" s="43" t="s">
        <v>26</v>
      </c>
      <c r="B43" s="42" t="s">
        <v>27</v>
      </c>
      <c r="C43" s="40">
        <v>2485</v>
      </c>
      <c r="D43" s="39">
        <v>4</v>
      </c>
      <c r="E43" s="44">
        <f t="shared" si="1"/>
        <v>9940</v>
      </c>
      <c r="F43" s="37"/>
    </row>
    <row r="44" spans="1:6" ht="15">
      <c r="A44" s="43" t="s">
        <v>118</v>
      </c>
      <c r="B44" s="42" t="s">
        <v>117</v>
      </c>
      <c r="C44" s="40">
        <v>1130</v>
      </c>
      <c r="D44" s="39">
        <v>2</v>
      </c>
      <c r="E44" s="44">
        <f t="shared" si="1"/>
        <v>2260</v>
      </c>
      <c r="F44" s="37"/>
    </row>
    <row r="45" spans="1:6" ht="15">
      <c r="A45" s="43" t="s">
        <v>119</v>
      </c>
      <c r="B45" s="42" t="s">
        <v>120</v>
      </c>
      <c r="C45" s="39">
        <v>1096</v>
      </c>
      <c r="D45" s="39">
        <v>4</v>
      </c>
      <c r="E45" s="44">
        <f aca="true" t="shared" si="2" ref="E45:E52">C45*D45</f>
        <v>4384</v>
      </c>
      <c r="F45" s="37"/>
    </row>
    <row r="46" spans="1:6" ht="15">
      <c r="A46" s="43" t="s">
        <v>121</v>
      </c>
      <c r="B46" s="42" t="s">
        <v>122</v>
      </c>
      <c r="C46" s="40">
        <v>1281</v>
      </c>
      <c r="D46" s="39">
        <v>4</v>
      </c>
      <c r="E46" s="44">
        <f t="shared" si="2"/>
        <v>5124</v>
      </c>
      <c r="F46" s="37"/>
    </row>
    <row r="47" spans="1:6" ht="28.8">
      <c r="A47" s="43" t="s">
        <v>124</v>
      </c>
      <c r="B47" s="42" t="s">
        <v>123</v>
      </c>
      <c r="C47" s="40">
        <v>321</v>
      </c>
      <c r="D47" s="39">
        <v>4</v>
      </c>
      <c r="E47" s="44">
        <f t="shared" si="2"/>
        <v>1284</v>
      </c>
      <c r="F47" s="37"/>
    </row>
    <row r="48" spans="1:6" ht="28.8">
      <c r="A48" s="88" t="s">
        <v>125</v>
      </c>
      <c r="B48" s="94" t="s">
        <v>291</v>
      </c>
      <c r="C48" s="95">
        <v>1255</v>
      </c>
      <c r="D48" s="39">
        <v>4</v>
      </c>
      <c r="E48" s="44">
        <f t="shared" si="2"/>
        <v>5020</v>
      </c>
      <c r="F48" s="37"/>
    </row>
    <row r="49" spans="1:6" ht="15">
      <c r="A49" s="88" t="s">
        <v>294</v>
      </c>
      <c r="B49" s="96" t="s">
        <v>126</v>
      </c>
      <c r="C49" s="95">
        <v>1129</v>
      </c>
      <c r="D49" s="39">
        <v>4</v>
      </c>
      <c r="E49" s="44">
        <f t="shared" si="2"/>
        <v>4516</v>
      </c>
      <c r="F49" s="37"/>
    </row>
    <row r="50" spans="1:6" ht="28.8">
      <c r="A50" s="88" t="s">
        <v>127</v>
      </c>
      <c r="B50" s="94" t="s">
        <v>128</v>
      </c>
      <c r="C50" s="95">
        <v>4785</v>
      </c>
      <c r="D50" s="39">
        <v>4</v>
      </c>
      <c r="E50" s="44">
        <f t="shared" si="2"/>
        <v>19140</v>
      </c>
      <c r="F50" s="37"/>
    </row>
    <row r="51" spans="1:6" ht="15">
      <c r="A51" s="43" t="s">
        <v>130</v>
      </c>
      <c r="B51" s="42" t="s">
        <v>197</v>
      </c>
      <c r="C51" s="40">
        <v>1619</v>
      </c>
      <c r="D51" s="39">
        <v>4</v>
      </c>
      <c r="E51" s="44">
        <f t="shared" si="2"/>
        <v>6476</v>
      </c>
      <c r="F51" s="37"/>
    </row>
    <row r="52" spans="1:6" ht="28.8">
      <c r="A52" s="43" t="s">
        <v>129</v>
      </c>
      <c r="B52" s="42" t="s">
        <v>198</v>
      </c>
      <c r="C52" s="40">
        <v>8365</v>
      </c>
      <c r="D52" s="39">
        <v>4</v>
      </c>
      <c r="E52" s="44">
        <f t="shared" si="2"/>
        <v>33460</v>
      </c>
      <c r="F52" s="37"/>
    </row>
    <row r="53" spans="1:10" ht="30" customHeight="1">
      <c r="A53" s="43" t="s">
        <v>30</v>
      </c>
      <c r="B53" s="42" t="s">
        <v>28</v>
      </c>
      <c r="C53" s="40">
        <v>1950</v>
      </c>
      <c r="D53" s="60">
        <v>4</v>
      </c>
      <c r="E53" s="44">
        <f t="shared" si="1"/>
        <v>7800</v>
      </c>
      <c r="F53" s="7"/>
      <c r="G53" s="7"/>
      <c r="H53" s="7"/>
      <c r="I53" s="7"/>
      <c r="J53" s="7"/>
    </row>
    <row r="54" spans="1:10" ht="15">
      <c r="A54" s="43" t="s">
        <v>153</v>
      </c>
      <c r="B54" s="42" t="s">
        <v>147</v>
      </c>
      <c r="C54" s="39">
        <v>2214</v>
      </c>
      <c r="D54" s="39">
        <v>4</v>
      </c>
      <c r="E54" s="44">
        <f t="shared" si="1"/>
        <v>8856</v>
      </c>
      <c r="F54" s="7"/>
      <c r="G54" s="7"/>
      <c r="H54" s="7"/>
      <c r="I54" s="7"/>
      <c r="J54" s="7"/>
    </row>
    <row r="55" spans="1:10" ht="15">
      <c r="A55" s="43" t="s">
        <v>131</v>
      </c>
      <c r="B55" s="42" t="s">
        <v>148</v>
      </c>
      <c r="C55" s="39">
        <v>1100</v>
      </c>
      <c r="D55" s="39">
        <v>4</v>
      </c>
      <c r="E55" s="44">
        <f t="shared" si="1"/>
        <v>4400</v>
      </c>
      <c r="F55" s="7"/>
      <c r="G55" s="7"/>
      <c r="H55" s="7"/>
      <c r="I55" s="7"/>
      <c r="J55" s="7"/>
    </row>
    <row r="56" spans="1:10" ht="28.8">
      <c r="A56" s="97" t="s">
        <v>82</v>
      </c>
      <c r="B56" s="96" t="s">
        <v>80</v>
      </c>
      <c r="C56" s="98">
        <v>995</v>
      </c>
      <c r="D56" s="39">
        <v>2</v>
      </c>
      <c r="E56" s="44">
        <f t="shared" si="1"/>
        <v>1990</v>
      </c>
      <c r="F56" s="7"/>
      <c r="G56" s="7"/>
      <c r="H56" s="7"/>
      <c r="I56" s="7"/>
      <c r="J56" s="7"/>
    </row>
    <row r="57" spans="1:10" ht="28.8">
      <c r="A57" s="43" t="s">
        <v>50</v>
      </c>
      <c r="B57" s="42" t="s">
        <v>81</v>
      </c>
      <c r="C57" s="39">
        <v>1561</v>
      </c>
      <c r="D57" s="39">
        <v>2</v>
      </c>
      <c r="E57" s="44">
        <f t="shared" si="1"/>
        <v>3122</v>
      </c>
      <c r="F57" s="31"/>
      <c r="G57" s="7"/>
      <c r="H57" s="7"/>
      <c r="I57" s="7"/>
      <c r="J57" s="7"/>
    </row>
    <row r="58" spans="1:10" ht="28.8">
      <c r="A58" s="71" t="s">
        <v>150</v>
      </c>
      <c r="B58" s="94" t="s">
        <v>79</v>
      </c>
      <c r="C58" s="99">
        <v>2618</v>
      </c>
      <c r="D58" s="40">
        <v>2</v>
      </c>
      <c r="E58" s="44">
        <f t="shared" si="1"/>
        <v>5236</v>
      </c>
      <c r="F58" s="7"/>
      <c r="G58" s="7"/>
      <c r="H58" s="7"/>
      <c r="I58" s="7"/>
      <c r="J58" s="7"/>
    </row>
    <row r="59" spans="1:10" ht="15">
      <c r="A59" s="71" t="s">
        <v>151</v>
      </c>
      <c r="B59" s="94" t="s">
        <v>152</v>
      </c>
      <c r="C59" s="99">
        <v>980</v>
      </c>
      <c r="D59" s="40">
        <v>2</v>
      </c>
      <c r="E59" s="44">
        <f t="shared" si="1"/>
        <v>1960</v>
      </c>
      <c r="F59" s="7"/>
      <c r="G59" s="7"/>
      <c r="H59" s="7"/>
      <c r="I59" s="7"/>
      <c r="J59" s="7"/>
    </row>
    <row r="60" spans="1:10" ht="15">
      <c r="A60" s="71" t="s">
        <v>149</v>
      </c>
      <c r="B60" s="96" t="s">
        <v>83</v>
      </c>
      <c r="C60" s="89">
        <v>113</v>
      </c>
      <c r="D60" s="39">
        <v>4</v>
      </c>
      <c r="E60" s="44">
        <f t="shared" si="1"/>
        <v>452</v>
      </c>
      <c r="F60" s="7"/>
      <c r="G60" s="7"/>
      <c r="H60" s="7"/>
      <c r="I60" s="7"/>
      <c r="J60" s="7"/>
    </row>
    <row r="61" spans="1:10" ht="29.4" thickBot="1">
      <c r="A61" s="72" t="s">
        <v>56</v>
      </c>
      <c r="B61" s="100" t="s">
        <v>84</v>
      </c>
      <c r="C61" s="101">
        <v>1965</v>
      </c>
      <c r="D61" s="46">
        <v>2</v>
      </c>
      <c r="E61" s="86">
        <f t="shared" si="1"/>
        <v>3930</v>
      </c>
      <c r="F61" s="7"/>
      <c r="G61" s="7"/>
      <c r="H61" s="7"/>
      <c r="I61" s="7"/>
      <c r="J61" s="7"/>
    </row>
    <row r="62" spans="1:10" ht="15" thickBot="1">
      <c r="A62" s="128"/>
      <c r="B62" s="129"/>
      <c r="C62" s="130"/>
      <c r="D62" s="131"/>
      <c r="E62" s="132"/>
      <c r="F62" s="7"/>
      <c r="G62" s="7"/>
      <c r="H62" s="7"/>
      <c r="I62" s="7"/>
      <c r="J62" s="7"/>
    </row>
    <row r="63" spans="1:10" ht="16.2" thickBot="1">
      <c r="A63" s="111" t="s">
        <v>58</v>
      </c>
      <c r="B63" s="112"/>
      <c r="C63" s="113">
        <f>SUM(C4:C61)</f>
        <v>249150</v>
      </c>
      <c r="D63" s="114"/>
      <c r="E63" s="113">
        <f>SUM(E9:E61)</f>
        <v>915556</v>
      </c>
      <c r="F63" s="37"/>
      <c r="G63" s="37"/>
      <c r="H63" s="37"/>
      <c r="I63" s="37"/>
      <c r="J63" s="37"/>
    </row>
    <row r="64" spans="1:10" ht="17.4">
      <c r="A64" s="118" t="s">
        <v>289</v>
      </c>
      <c r="B64" s="115"/>
      <c r="C64" s="116"/>
      <c r="D64" s="117"/>
      <c r="E64" s="116"/>
      <c r="F64" s="37"/>
      <c r="G64" s="37"/>
      <c r="H64" s="37"/>
      <c r="I64" s="37"/>
      <c r="J64" s="37"/>
    </row>
    <row r="65" spans="1:10" ht="17.4">
      <c r="A65" s="118" t="s">
        <v>288</v>
      </c>
      <c r="B65" s="115"/>
      <c r="C65" s="116"/>
      <c r="D65" s="117"/>
      <c r="E65" s="116"/>
      <c r="F65" s="37"/>
      <c r="G65" s="37"/>
      <c r="H65" s="37"/>
      <c r="I65" s="37"/>
      <c r="J65" s="37"/>
    </row>
    <row r="66" spans="1:10" ht="15" thickBot="1">
      <c r="A66" s="10"/>
      <c r="B66" s="11"/>
      <c r="C66" s="12"/>
      <c r="D66" s="12"/>
      <c r="E66" s="12"/>
      <c r="F66" s="10"/>
      <c r="G66" s="10"/>
      <c r="H66" s="10"/>
      <c r="I66" s="10"/>
      <c r="J66" s="6"/>
    </row>
    <row r="67" spans="1:10" ht="16.2" thickBot="1">
      <c r="A67" s="61" t="s">
        <v>206</v>
      </c>
      <c r="B67" s="9"/>
      <c r="C67" s="19"/>
      <c r="D67" s="19"/>
      <c r="E67" s="8"/>
      <c r="F67" s="9"/>
      <c r="I67" s="9"/>
      <c r="J67" s="6"/>
    </row>
    <row r="68" spans="1:10" ht="16.2" thickBot="1">
      <c r="A68" s="59" t="s">
        <v>154</v>
      </c>
      <c r="B68" s="9"/>
      <c r="C68" s="19"/>
      <c r="D68" s="19"/>
      <c r="E68" s="20"/>
      <c r="F68" s="9"/>
      <c r="I68" s="9"/>
      <c r="J68" s="6"/>
    </row>
    <row r="69" spans="1:10" ht="17.4">
      <c r="A69" s="103" t="s">
        <v>115</v>
      </c>
      <c r="B69" s="3"/>
      <c r="C69" s="19"/>
      <c r="D69" s="19"/>
      <c r="E69" s="21"/>
      <c r="F69" s="9"/>
      <c r="I69" s="9"/>
      <c r="J69" s="6"/>
    </row>
    <row r="70" spans="1:2" ht="28.8">
      <c r="A70" s="81" t="s">
        <v>116</v>
      </c>
      <c r="B70" s="3"/>
    </row>
    <row r="71" spans="1:2" ht="43.2">
      <c r="A71" s="81" t="s">
        <v>114</v>
      </c>
      <c r="B71" s="3"/>
    </row>
    <row r="72" ht="28.8">
      <c r="A72" s="81" t="s">
        <v>171</v>
      </c>
    </row>
    <row r="73" ht="28.8">
      <c r="A73" s="81" t="s">
        <v>173</v>
      </c>
    </row>
    <row r="74" ht="28.8">
      <c r="A74" s="81" t="s">
        <v>172</v>
      </c>
    </row>
    <row r="75" ht="28.8">
      <c r="A75" s="81" t="s">
        <v>205</v>
      </c>
    </row>
    <row r="76" ht="43.8" thickBot="1">
      <c r="A76" s="82" t="s">
        <v>200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7"/>
  <sheetViews>
    <sheetView workbookViewId="0" topLeftCell="A7">
      <selection activeCell="C13" sqref="C13"/>
    </sheetView>
  </sheetViews>
  <sheetFormatPr defaultColWidth="9.140625" defaultRowHeight="15"/>
  <cols>
    <col min="2" max="2" width="40.7109375" style="0" customWidth="1"/>
    <col min="3" max="3" width="20.7109375" style="0" customWidth="1"/>
  </cols>
  <sheetData>
    <row r="1" ht="15" thickBot="1"/>
    <row r="2" ht="15" thickBot="1">
      <c r="B2" s="62" t="s">
        <v>208</v>
      </c>
    </row>
    <row r="3" spans="2:3" ht="20.4" thickBot="1">
      <c r="B3" s="23" t="s">
        <v>0</v>
      </c>
      <c r="C3" s="24" t="s">
        <v>40</v>
      </c>
    </row>
    <row r="4" spans="2:3" ht="15">
      <c r="B4" s="53" t="s">
        <v>42</v>
      </c>
      <c r="C4" s="73">
        <v>12759</v>
      </c>
    </row>
    <row r="5" spans="2:3" ht="15">
      <c r="B5" s="1" t="s">
        <v>178</v>
      </c>
      <c r="C5" s="15">
        <v>1986</v>
      </c>
    </row>
    <row r="6" spans="2:3" ht="15">
      <c r="B6" s="1" t="s">
        <v>217</v>
      </c>
      <c r="C6" s="15">
        <v>2570</v>
      </c>
    </row>
    <row r="7" spans="2:3" ht="15">
      <c r="B7" s="1" t="s">
        <v>177</v>
      </c>
      <c r="C7" s="15">
        <v>3933</v>
      </c>
    </row>
    <row r="8" spans="2:3" ht="15">
      <c r="B8" s="1" t="s">
        <v>180</v>
      </c>
      <c r="C8" s="15">
        <v>8900</v>
      </c>
    </row>
    <row r="9" spans="2:3" ht="15">
      <c r="B9" s="1" t="s">
        <v>17</v>
      </c>
      <c r="C9" s="15">
        <v>5992</v>
      </c>
    </row>
    <row r="10" spans="2:3" ht="15">
      <c r="B10" s="1" t="s">
        <v>216</v>
      </c>
      <c r="C10" s="15">
        <v>5149</v>
      </c>
    </row>
    <row r="11" spans="2:3" ht="15">
      <c r="B11" s="1" t="s">
        <v>51</v>
      </c>
      <c r="C11" s="15">
        <v>2650</v>
      </c>
    </row>
    <row r="12" spans="2:3" ht="15">
      <c r="B12" s="1" t="s">
        <v>52</v>
      </c>
      <c r="C12" s="15">
        <v>3038</v>
      </c>
    </row>
    <row r="13" spans="2:3" ht="15">
      <c r="B13" s="1" t="s">
        <v>218</v>
      </c>
      <c r="C13" s="15">
        <v>2787</v>
      </c>
    </row>
    <row r="14" spans="2:3" ht="15">
      <c r="B14" s="1" t="s">
        <v>10</v>
      </c>
      <c r="C14" s="15">
        <v>8815</v>
      </c>
    </row>
    <row r="15" spans="2:3" ht="15">
      <c r="B15" s="1" t="s">
        <v>155</v>
      </c>
      <c r="C15" s="15">
        <v>3900</v>
      </c>
    </row>
    <row r="16" spans="2:3" ht="15">
      <c r="B16" s="1" t="s">
        <v>12</v>
      </c>
      <c r="C16" s="15">
        <v>3610</v>
      </c>
    </row>
    <row r="17" spans="2:3" ht="28.8">
      <c r="B17" s="13" t="s">
        <v>219</v>
      </c>
      <c r="C17" s="78">
        <v>1271</v>
      </c>
    </row>
    <row r="18" spans="2:3" ht="15">
      <c r="B18" s="13" t="s">
        <v>174</v>
      </c>
      <c r="C18" s="78">
        <v>1518</v>
      </c>
    </row>
    <row r="19" spans="2:3" ht="15">
      <c r="B19" s="1" t="s">
        <v>176</v>
      </c>
      <c r="C19" s="15">
        <v>3461</v>
      </c>
    </row>
    <row r="20" spans="2:3" ht="15">
      <c r="B20" s="1" t="s">
        <v>53</v>
      </c>
      <c r="C20" s="15">
        <v>1984</v>
      </c>
    </row>
    <row r="21" spans="2:3" ht="15">
      <c r="B21" s="1" t="s">
        <v>224</v>
      </c>
      <c r="C21" s="15">
        <v>245</v>
      </c>
    </row>
    <row r="22" spans="2:3" ht="15">
      <c r="B22" s="1" t="s">
        <v>16</v>
      </c>
      <c r="C22" s="15">
        <v>1550</v>
      </c>
    </row>
    <row r="23" spans="2:3" ht="28.8">
      <c r="B23" s="13" t="s">
        <v>175</v>
      </c>
      <c r="C23" s="78">
        <v>1050</v>
      </c>
    </row>
    <row r="24" spans="2:3" ht="28.8">
      <c r="B24" s="13" t="s">
        <v>156</v>
      </c>
      <c r="C24" s="78">
        <v>425</v>
      </c>
    </row>
    <row r="25" spans="2:3" ht="15">
      <c r="B25" s="1" t="s">
        <v>54</v>
      </c>
      <c r="C25" s="15">
        <v>2634</v>
      </c>
    </row>
    <row r="26" spans="2:3" ht="15">
      <c r="B26" s="1" t="s">
        <v>55</v>
      </c>
      <c r="C26" s="15">
        <v>1833</v>
      </c>
    </row>
    <row r="27" spans="2:3" ht="15">
      <c r="B27" s="1" t="s">
        <v>157</v>
      </c>
      <c r="C27" s="15">
        <v>1980</v>
      </c>
    </row>
    <row r="28" spans="2:3" ht="15">
      <c r="B28" s="1" t="s">
        <v>158</v>
      </c>
      <c r="C28" s="15">
        <v>570</v>
      </c>
    </row>
    <row r="29" spans="2:3" ht="15">
      <c r="B29" s="1" t="s">
        <v>220</v>
      </c>
      <c r="C29" s="15">
        <v>365</v>
      </c>
    </row>
    <row r="30" spans="2:3" ht="15">
      <c r="B30" s="1" t="s">
        <v>160</v>
      </c>
      <c r="C30" s="15">
        <v>2846</v>
      </c>
    </row>
    <row r="31" spans="2:3" ht="15">
      <c r="B31" s="1" t="s">
        <v>221</v>
      </c>
      <c r="C31" s="15">
        <v>1358</v>
      </c>
    </row>
    <row r="32" spans="2:3" ht="15">
      <c r="B32" s="1" t="s">
        <v>222</v>
      </c>
      <c r="C32" s="15">
        <v>7505</v>
      </c>
    </row>
    <row r="33" spans="2:3" ht="15">
      <c r="B33" s="1" t="s">
        <v>223</v>
      </c>
      <c r="C33" s="15">
        <v>1105</v>
      </c>
    </row>
    <row r="34" spans="2:3" ht="15">
      <c r="B34" s="1" t="s">
        <v>130</v>
      </c>
      <c r="C34" s="15">
        <v>900</v>
      </c>
    </row>
    <row r="35" spans="2:3" ht="15" thickBot="1">
      <c r="B35" s="2" t="s">
        <v>179</v>
      </c>
      <c r="C35" s="70">
        <v>2485</v>
      </c>
    </row>
    <row r="36" spans="2:3" ht="15" thickBot="1">
      <c r="B36" s="108" t="s">
        <v>57</v>
      </c>
      <c r="C36" s="107">
        <f>SUM(C4:C35)</f>
        <v>101174</v>
      </c>
    </row>
    <row r="37" spans="2:3" ht="15" thickBot="1">
      <c r="B37" s="108" t="s">
        <v>204</v>
      </c>
      <c r="C37" s="107">
        <f>2*C36</f>
        <v>202348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49"/>
  <sheetViews>
    <sheetView workbookViewId="0" topLeftCell="A22">
      <selection activeCell="H14" sqref="H14"/>
    </sheetView>
  </sheetViews>
  <sheetFormatPr defaultColWidth="9.140625" defaultRowHeight="15"/>
  <cols>
    <col min="2" max="2" width="39.8515625" style="0" customWidth="1"/>
    <col min="3" max="3" width="17.7109375" style="0" customWidth="1"/>
    <col min="4" max="4" width="12.7109375" style="25" customWidth="1"/>
  </cols>
  <sheetData>
    <row r="1" ht="15" thickBot="1"/>
    <row r="2" ht="15" thickBot="1">
      <c r="B2" s="62" t="s">
        <v>209</v>
      </c>
    </row>
    <row r="3" spans="2:6" ht="16.8" thickBot="1">
      <c r="B3" s="74" t="s">
        <v>0</v>
      </c>
      <c r="C3" s="74" t="s">
        <v>48</v>
      </c>
      <c r="D3" s="18"/>
      <c r="F3" s="25"/>
    </row>
    <row r="4" spans="2:6" ht="28.8">
      <c r="B4" s="87" t="s">
        <v>60</v>
      </c>
      <c r="C4" s="80">
        <v>258</v>
      </c>
      <c r="F4" s="25"/>
    </row>
    <row r="5" spans="2:6" ht="28.8">
      <c r="B5" s="88" t="s">
        <v>61</v>
      </c>
      <c r="C5" s="78">
        <v>345</v>
      </c>
      <c r="F5" s="25"/>
    </row>
    <row r="6" spans="2:6" ht="15">
      <c r="B6" s="88" t="s">
        <v>244</v>
      </c>
      <c r="C6" s="78">
        <v>24</v>
      </c>
      <c r="F6" s="25"/>
    </row>
    <row r="7" spans="2:6" ht="15">
      <c r="B7" s="88" t="s">
        <v>43</v>
      </c>
      <c r="C7" s="78">
        <v>202</v>
      </c>
      <c r="F7" s="25"/>
    </row>
    <row r="8" spans="2:6" ht="15">
      <c r="B8" s="88" t="s">
        <v>255</v>
      </c>
      <c r="C8" s="78">
        <v>35</v>
      </c>
      <c r="F8" s="25"/>
    </row>
    <row r="9" spans="2:6" ht="15">
      <c r="B9" s="88" t="s">
        <v>62</v>
      </c>
      <c r="C9" s="78">
        <v>14</v>
      </c>
      <c r="F9" s="25"/>
    </row>
    <row r="10" spans="2:6" ht="15">
      <c r="B10" s="88" t="s">
        <v>241</v>
      </c>
      <c r="C10" s="78">
        <v>14</v>
      </c>
      <c r="D10" s="124" t="s">
        <v>240</v>
      </c>
      <c r="F10" s="25"/>
    </row>
    <row r="11" spans="2:6" ht="15">
      <c r="B11" s="88" t="s">
        <v>254</v>
      </c>
      <c r="C11" s="78">
        <v>15</v>
      </c>
      <c r="D11" s="124"/>
      <c r="F11" s="25"/>
    </row>
    <row r="12" spans="2:6" ht="15">
      <c r="B12" s="88" t="s">
        <v>88</v>
      </c>
      <c r="C12" s="78">
        <v>54</v>
      </c>
      <c r="F12" s="25"/>
    </row>
    <row r="13" spans="2:6" ht="15">
      <c r="B13" s="88" t="s">
        <v>89</v>
      </c>
      <c r="C13" s="78">
        <v>81</v>
      </c>
      <c r="F13" s="25"/>
    </row>
    <row r="14" spans="2:6" ht="15">
      <c r="B14" s="88" t="s">
        <v>251</v>
      </c>
      <c r="C14" s="78">
        <v>26</v>
      </c>
      <c r="D14" s="124" t="s">
        <v>240</v>
      </c>
      <c r="F14" s="25"/>
    </row>
    <row r="15" spans="2:6" ht="15">
      <c r="B15" s="88" t="s">
        <v>239</v>
      </c>
      <c r="C15" s="78">
        <v>70</v>
      </c>
      <c r="F15" s="25"/>
    </row>
    <row r="16" spans="2:6" ht="15">
      <c r="B16" s="88" t="s">
        <v>238</v>
      </c>
      <c r="C16" s="78">
        <v>37</v>
      </c>
      <c r="D16" s="124" t="s">
        <v>240</v>
      </c>
      <c r="F16" s="25"/>
    </row>
    <row r="17" spans="2:6" ht="15">
      <c r="B17" s="88" t="s">
        <v>237</v>
      </c>
      <c r="C17" s="78">
        <v>72</v>
      </c>
      <c r="F17" s="25"/>
    </row>
    <row r="18" spans="2:6" ht="15">
      <c r="B18" s="88" t="s">
        <v>90</v>
      </c>
      <c r="C18" s="78">
        <v>275</v>
      </c>
      <c r="F18" s="25"/>
    </row>
    <row r="19" spans="2:6" ht="15">
      <c r="B19" s="88" t="s">
        <v>225</v>
      </c>
      <c r="C19" s="78">
        <v>91</v>
      </c>
      <c r="D19" s="124" t="s">
        <v>240</v>
      </c>
      <c r="F19" s="25"/>
    </row>
    <row r="20" spans="2:6" ht="15">
      <c r="B20" s="88" t="s">
        <v>226</v>
      </c>
      <c r="C20" s="78">
        <v>101</v>
      </c>
      <c r="F20" s="25"/>
    </row>
    <row r="21" spans="2:6" ht="15">
      <c r="B21" s="88" t="s">
        <v>247</v>
      </c>
      <c r="C21" s="78">
        <v>25</v>
      </c>
      <c r="F21" s="25"/>
    </row>
    <row r="22" spans="2:3" ht="15">
      <c r="B22" s="88" t="s">
        <v>227</v>
      </c>
      <c r="C22" s="78">
        <v>115</v>
      </c>
    </row>
    <row r="23" spans="2:3" ht="15">
      <c r="B23" s="88" t="s">
        <v>199</v>
      </c>
      <c r="C23" s="78">
        <v>60</v>
      </c>
    </row>
    <row r="24" spans="2:3" ht="15">
      <c r="B24" s="88" t="s">
        <v>253</v>
      </c>
      <c r="C24" s="78">
        <v>100</v>
      </c>
    </row>
    <row r="25" spans="2:4" ht="15">
      <c r="B25" s="88" t="s">
        <v>228</v>
      </c>
      <c r="C25" s="78">
        <v>192</v>
      </c>
      <c r="D25" s="102"/>
    </row>
    <row r="26" spans="2:4" ht="15">
      <c r="B26" s="88" t="s">
        <v>229</v>
      </c>
      <c r="C26" s="78">
        <v>174</v>
      </c>
      <c r="D26" s="102"/>
    </row>
    <row r="27" spans="2:3" ht="15">
      <c r="B27" s="88" t="s">
        <v>42</v>
      </c>
      <c r="C27" s="78">
        <v>123</v>
      </c>
    </row>
    <row r="28" spans="2:3" ht="15">
      <c r="B28" s="88" t="s">
        <v>232</v>
      </c>
      <c r="C28" s="78">
        <v>77</v>
      </c>
    </row>
    <row r="29" spans="2:3" ht="17.25" customHeight="1">
      <c r="B29" s="88" t="s">
        <v>245</v>
      </c>
      <c r="C29" s="78">
        <v>60</v>
      </c>
    </row>
    <row r="30" spans="2:3" ht="17.25" customHeight="1">
      <c r="B30" s="88" t="s">
        <v>246</v>
      </c>
      <c r="C30" s="78">
        <v>22</v>
      </c>
    </row>
    <row r="31" spans="2:6" ht="15">
      <c r="B31" s="88" t="s">
        <v>230</v>
      </c>
      <c r="C31" s="78">
        <v>273</v>
      </c>
      <c r="F31" s="25"/>
    </row>
    <row r="32" spans="2:6" ht="15">
      <c r="B32" s="88" t="s">
        <v>235</v>
      </c>
      <c r="C32" s="78">
        <v>246</v>
      </c>
      <c r="F32" s="25"/>
    </row>
    <row r="33" spans="2:6" ht="15">
      <c r="B33" s="88" t="s">
        <v>91</v>
      </c>
      <c r="C33" s="78">
        <v>20</v>
      </c>
      <c r="F33" s="25"/>
    </row>
    <row r="34" spans="2:6" ht="15">
      <c r="B34" s="88" t="s">
        <v>231</v>
      </c>
      <c r="C34" s="78">
        <v>54</v>
      </c>
      <c r="F34" s="25"/>
    </row>
    <row r="35" spans="2:6" ht="15">
      <c r="B35" s="71" t="s">
        <v>92</v>
      </c>
      <c r="C35" s="78">
        <v>8</v>
      </c>
      <c r="F35" s="25"/>
    </row>
    <row r="36" spans="2:6" ht="15">
      <c r="B36" s="71" t="s">
        <v>78</v>
      </c>
      <c r="C36" s="78">
        <v>90</v>
      </c>
      <c r="F36" s="25"/>
    </row>
    <row r="37" spans="2:6" ht="15">
      <c r="B37" s="71" t="s">
        <v>63</v>
      </c>
      <c r="C37" s="78">
        <v>60</v>
      </c>
      <c r="F37" s="25"/>
    </row>
    <row r="38" spans="2:6" ht="15">
      <c r="B38" s="71" t="s">
        <v>250</v>
      </c>
      <c r="C38" s="78">
        <v>489</v>
      </c>
      <c r="F38" s="25"/>
    </row>
    <row r="39" spans="2:6" ht="15">
      <c r="B39" s="71" t="s">
        <v>249</v>
      </c>
      <c r="C39" s="78">
        <v>52</v>
      </c>
      <c r="D39" s="124" t="s">
        <v>240</v>
      </c>
      <c r="F39" s="25"/>
    </row>
    <row r="40" spans="2:6" ht="15">
      <c r="B40" s="71" t="s">
        <v>252</v>
      </c>
      <c r="C40" s="78">
        <v>29</v>
      </c>
      <c r="D40" s="124"/>
      <c r="F40" s="25"/>
    </row>
    <row r="41" spans="2:6" ht="15">
      <c r="B41" s="71" t="s">
        <v>233</v>
      </c>
      <c r="C41" s="78">
        <v>60</v>
      </c>
      <c r="F41" s="25"/>
    </row>
    <row r="42" spans="2:6" ht="15">
      <c r="B42" s="71" t="s">
        <v>234</v>
      </c>
      <c r="C42" s="78">
        <v>18</v>
      </c>
      <c r="F42" s="25"/>
    </row>
    <row r="43" spans="2:6" ht="15">
      <c r="B43" s="71" t="s">
        <v>236</v>
      </c>
      <c r="C43" s="78">
        <v>18</v>
      </c>
      <c r="D43" s="124" t="s">
        <v>240</v>
      </c>
      <c r="F43" s="25"/>
    </row>
    <row r="44" spans="2:6" ht="15">
      <c r="B44" s="71" t="s">
        <v>242</v>
      </c>
      <c r="C44" s="78">
        <v>104</v>
      </c>
      <c r="F44" s="25"/>
    </row>
    <row r="45" spans="2:6" ht="15" thickBot="1">
      <c r="B45" s="45" t="s">
        <v>243</v>
      </c>
      <c r="C45" s="79">
        <v>63</v>
      </c>
      <c r="F45" s="25"/>
    </row>
    <row r="46" spans="2:6" ht="15" thickBot="1">
      <c r="B46" s="122" t="s">
        <v>248</v>
      </c>
      <c r="C46" s="123">
        <f>SUM(C4:C45)</f>
        <v>4246</v>
      </c>
      <c r="D46" s="18"/>
      <c r="F46" s="25"/>
    </row>
    <row r="47" spans="2:6" ht="15">
      <c r="B47" s="105"/>
      <c r="C47" s="18"/>
      <c r="D47" s="18"/>
      <c r="F47" s="25"/>
    </row>
    <row r="48" spans="2:6" ht="15">
      <c r="B48" s="105"/>
      <c r="C48" s="18"/>
      <c r="D48" s="18"/>
      <c r="F48" s="25"/>
    </row>
    <row r="49" ht="15">
      <c r="F49" s="2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1"/>
  <sheetViews>
    <sheetView workbookViewId="0" topLeftCell="A1">
      <selection activeCell="E14" sqref="E14"/>
    </sheetView>
  </sheetViews>
  <sheetFormatPr defaultColWidth="9.140625" defaultRowHeight="15"/>
  <cols>
    <col min="2" max="2" width="45.8515625" style="0" customWidth="1"/>
    <col min="3" max="3" width="23.8515625" style="0" customWidth="1"/>
    <col min="4" max="4" width="12.421875" style="0" customWidth="1"/>
    <col min="5" max="5" width="16.421875" style="25" customWidth="1"/>
  </cols>
  <sheetData>
    <row r="1" ht="15" thickBot="1"/>
    <row r="2" ht="15" thickBot="1">
      <c r="B2" s="120" t="s">
        <v>107</v>
      </c>
    </row>
    <row r="3" spans="2:6" ht="16.8" thickBot="1">
      <c r="B3" s="29" t="s">
        <v>0</v>
      </c>
      <c r="C3" s="57" t="s">
        <v>211</v>
      </c>
      <c r="D3" s="30" t="s">
        <v>101</v>
      </c>
      <c r="E3" s="16" t="s">
        <v>106</v>
      </c>
      <c r="F3" s="25"/>
    </row>
    <row r="4" spans="2:6" ht="15">
      <c r="B4" s="133" t="s">
        <v>269</v>
      </c>
      <c r="C4" s="55" t="s">
        <v>64</v>
      </c>
      <c r="D4" s="55">
        <v>2</v>
      </c>
      <c r="E4" s="73">
        <v>1.3</v>
      </c>
      <c r="F4" s="25"/>
    </row>
    <row r="5" spans="2:6" ht="15">
      <c r="B5" s="134"/>
      <c r="C5" s="26" t="s">
        <v>65</v>
      </c>
      <c r="D5" s="56">
        <v>2</v>
      </c>
      <c r="E5" s="15">
        <v>1.5</v>
      </c>
      <c r="F5" s="25"/>
    </row>
    <row r="6" spans="2:6" ht="15">
      <c r="B6" s="27" t="s">
        <v>262</v>
      </c>
      <c r="C6" s="26" t="s">
        <v>66</v>
      </c>
      <c r="D6" s="56">
        <v>1</v>
      </c>
      <c r="E6" s="15">
        <v>0.2</v>
      </c>
      <c r="F6" s="25"/>
    </row>
    <row r="7" spans="2:6" ht="15">
      <c r="B7" s="27" t="s">
        <v>102</v>
      </c>
      <c r="C7" s="26" t="s">
        <v>77</v>
      </c>
      <c r="D7" s="56">
        <v>1</v>
      </c>
      <c r="E7" s="15">
        <v>3.2</v>
      </c>
      <c r="F7" s="25"/>
    </row>
    <row r="8" spans="2:6" ht="15">
      <c r="B8" s="27" t="s">
        <v>256</v>
      </c>
      <c r="C8" s="26" t="s">
        <v>67</v>
      </c>
      <c r="D8" s="56">
        <v>3</v>
      </c>
      <c r="E8" s="15">
        <v>1.2</v>
      </c>
      <c r="F8" s="25"/>
    </row>
    <row r="9" spans="2:6" ht="15">
      <c r="B9" s="135" t="s">
        <v>261</v>
      </c>
      <c r="C9" s="26" t="s">
        <v>257</v>
      </c>
      <c r="D9" s="56">
        <v>1</v>
      </c>
      <c r="E9" s="15">
        <v>6.9</v>
      </c>
      <c r="F9" s="25"/>
    </row>
    <row r="10" spans="2:6" ht="15">
      <c r="B10" s="135"/>
      <c r="C10" s="28" t="s">
        <v>165</v>
      </c>
      <c r="D10" s="56">
        <v>2</v>
      </c>
      <c r="E10" s="15">
        <v>0.3</v>
      </c>
      <c r="F10" s="25"/>
    </row>
    <row r="11" spans="2:6" ht="15">
      <c r="B11" s="135"/>
      <c r="C11" s="28" t="s">
        <v>68</v>
      </c>
      <c r="D11" s="56">
        <v>2</v>
      </c>
      <c r="E11" s="15">
        <v>0.5</v>
      </c>
      <c r="F11" s="25"/>
    </row>
    <row r="12" spans="2:6" ht="15">
      <c r="B12" s="121" t="s">
        <v>263</v>
      </c>
      <c r="C12" s="28" t="s">
        <v>264</v>
      </c>
      <c r="D12" s="56">
        <v>3</v>
      </c>
      <c r="E12" s="15">
        <v>2.3</v>
      </c>
      <c r="F12" s="25"/>
    </row>
    <row r="13" spans="2:6" ht="15">
      <c r="B13" s="121" t="s">
        <v>271</v>
      </c>
      <c r="C13" s="28" t="s">
        <v>272</v>
      </c>
      <c r="D13" s="56">
        <v>1</v>
      </c>
      <c r="E13" s="15">
        <v>2.3</v>
      </c>
      <c r="F13" s="25"/>
    </row>
    <row r="14" spans="2:6" ht="15">
      <c r="B14" s="27" t="s">
        <v>100</v>
      </c>
      <c r="C14" s="26" t="s">
        <v>67</v>
      </c>
      <c r="D14" s="56">
        <v>2</v>
      </c>
      <c r="E14" s="15">
        <v>0.8</v>
      </c>
      <c r="F14" s="25"/>
    </row>
    <row r="15" spans="2:6" ht="15">
      <c r="B15" s="27" t="s">
        <v>99</v>
      </c>
      <c r="C15" s="26" t="s">
        <v>69</v>
      </c>
      <c r="D15" s="56">
        <v>8</v>
      </c>
      <c r="E15" s="15">
        <v>2.7</v>
      </c>
      <c r="F15" s="25"/>
    </row>
    <row r="16" spans="2:6" ht="15">
      <c r="B16" s="27" t="s">
        <v>70</v>
      </c>
      <c r="C16" s="26" t="s">
        <v>71</v>
      </c>
      <c r="D16" s="56">
        <v>2</v>
      </c>
      <c r="E16" s="15">
        <v>0.3</v>
      </c>
      <c r="F16" s="25"/>
    </row>
    <row r="17" spans="2:6" ht="15">
      <c r="B17" s="135" t="s">
        <v>72</v>
      </c>
      <c r="C17" s="26" t="s">
        <v>65</v>
      </c>
      <c r="D17" s="56">
        <v>2</v>
      </c>
      <c r="E17" s="15">
        <v>1.5</v>
      </c>
      <c r="F17" s="25"/>
    </row>
    <row r="18" spans="2:6" ht="15">
      <c r="B18" s="135"/>
      <c r="C18" s="26" t="s">
        <v>64</v>
      </c>
      <c r="D18" s="56">
        <v>1</v>
      </c>
      <c r="E18" s="15">
        <v>0.6</v>
      </c>
      <c r="F18" s="25"/>
    </row>
    <row r="19" spans="2:6" ht="15">
      <c r="B19" s="135" t="s">
        <v>108</v>
      </c>
      <c r="C19" s="26" t="s">
        <v>73</v>
      </c>
      <c r="D19" s="56">
        <v>4</v>
      </c>
      <c r="E19" s="15">
        <v>1.7</v>
      </c>
      <c r="F19" s="25"/>
    </row>
    <row r="20" spans="2:6" ht="15">
      <c r="B20" s="135"/>
      <c r="C20" s="26" t="s">
        <v>74</v>
      </c>
      <c r="D20" s="56">
        <v>6</v>
      </c>
      <c r="E20" s="15">
        <v>2.1</v>
      </c>
      <c r="F20" s="25"/>
    </row>
    <row r="21" spans="2:6" ht="15">
      <c r="B21" s="27" t="s">
        <v>103</v>
      </c>
      <c r="C21" s="26" t="s">
        <v>75</v>
      </c>
      <c r="D21" s="56">
        <v>1</v>
      </c>
      <c r="E21" s="15">
        <v>0.3</v>
      </c>
      <c r="F21" s="25"/>
    </row>
    <row r="22" spans="2:6" ht="15">
      <c r="B22" s="135" t="s">
        <v>104</v>
      </c>
      <c r="C22" s="26" t="s">
        <v>67</v>
      </c>
      <c r="D22" s="56">
        <v>3</v>
      </c>
      <c r="E22" s="15">
        <v>1.2</v>
      </c>
      <c r="F22" s="25"/>
    </row>
    <row r="23" spans="2:6" ht="15">
      <c r="B23" s="135"/>
      <c r="C23" s="26" t="s">
        <v>64</v>
      </c>
      <c r="D23" s="56">
        <v>4</v>
      </c>
      <c r="E23" s="15">
        <v>2.6</v>
      </c>
      <c r="F23" s="25"/>
    </row>
    <row r="24" spans="2:6" ht="15">
      <c r="B24" s="27" t="s">
        <v>270</v>
      </c>
      <c r="C24" s="26" t="s">
        <v>76</v>
      </c>
      <c r="D24" s="56">
        <v>3</v>
      </c>
      <c r="E24" s="15">
        <v>0.9</v>
      </c>
      <c r="F24" s="25"/>
    </row>
    <row r="25" spans="2:6" ht="15">
      <c r="B25" s="27" t="s">
        <v>258</v>
      </c>
      <c r="C25" s="26" t="s">
        <v>67</v>
      </c>
      <c r="D25" s="56">
        <v>4</v>
      </c>
      <c r="E25" s="15">
        <v>1.6</v>
      </c>
      <c r="F25" s="25"/>
    </row>
    <row r="26" spans="2:6" ht="15">
      <c r="B26" s="121" t="s">
        <v>260</v>
      </c>
      <c r="C26" s="26" t="s">
        <v>259</v>
      </c>
      <c r="D26" s="56">
        <v>1</v>
      </c>
      <c r="E26" s="15">
        <v>0.4</v>
      </c>
      <c r="F26" s="25"/>
    </row>
    <row r="27" spans="2:6" ht="15">
      <c r="B27" s="27" t="s">
        <v>265</v>
      </c>
      <c r="C27" s="26" t="s">
        <v>266</v>
      </c>
      <c r="D27" s="56">
        <v>1</v>
      </c>
      <c r="E27" s="15">
        <v>0.8</v>
      </c>
      <c r="F27" s="25"/>
    </row>
    <row r="28" spans="2:6" ht="15" thickBot="1">
      <c r="B28" s="125" t="s">
        <v>267</v>
      </c>
      <c r="C28" s="126" t="s">
        <v>268</v>
      </c>
      <c r="D28" s="127">
        <v>2</v>
      </c>
      <c r="E28" s="70">
        <v>1.3</v>
      </c>
      <c r="F28" s="25"/>
    </row>
    <row r="29" ht="15" thickBot="1">
      <c r="F29" s="25"/>
    </row>
    <row r="30" spans="4:6" ht="16.8" thickBot="1">
      <c r="D30" s="106" t="s">
        <v>105</v>
      </c>
      <c r="E30" s="107">
        <f>SUM(E4:E28)</f>
        <v>38.5</v>
      </c>
      <c r="F30" s="25"/>
    </row>
    <row r="31" spans="4:6" ht="15">
      <c r="D31" s="17"/>
      <c r="E31" s="18"/>
      <c r="F31" s="25"/>
    </row>
  </sheetData>
  <mergeCells count="5">
    <mergeCell ref="B4:B5"/>
    <mergeCell ref="B9:B11"/>
    <mergeCell ref="B17:B18"/>
    <mergeCell ref="B19:B20"/>
    <mergeCell ref="B22:B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55"/>
  <sheetViews>
    <sheetView workbookViewId="0" topLeftCell="A20">
      <selection activeCell="D53" sqref="D53"/>
    </sheetView>
  </sheetViews>
  <sheetFormatPr defaultColWidth="9.140625" defaultRowHeight="15"/>
  <cols>
    <col min="2" max="2" width="39.28125" style="0" customWidth="1"/>
    <col min="3" max="3" width="14.57421875" style="0" customWidth="1"/>
    <col min="4" max="4" width="40.28125" style="0" bestFit="1" customWidth="1"/>
    <col min="5" max="5" width="23.28125" style="0" bestFit="1" customWidth="1"/>
  </cols>
  <sheetData>
    <row r="1" ht="15" hidden="1"/>
    <row r="2" ht="15" thickBot="1"/>
    <row r="3" ht="15" thickBot="1">
      <c r="B3" s="62" t="s">
        <v>202</v>
      </c>
    </row>
    <row r="4" ht="15" hidden="1"/>
    <row r="5" spans="2:3" ht="16.8" thickBot="1">
      <c r="B5" s="64" t="s">
        <v>47</v>
      </c>
      <c r="C5" s="16" t="s">
        <v>48</v>
      </c>
    </row>
    <row r="6" spans="2:4" ht="15">
      <c r="B6" s="69" t="s">
        <v>132</v>
      </c>
      <c r="C6" s="22">
        <v>98</v>
      </c>
      <c r="D6" s="25"/>
    </row>
    <row r="7" spans="2:4" ht="15">
      <c r="B7" s="58" t="s">
        <v>12</v>
      </c>
      <c r="C7" s="66">
        <v>265</v>
      </c>
      <c r="D7" s="25"/>
    </row>
    <row r="8" spans="2:4" ht="15">
      <c r="B8" s="58" t="s">
        <v>281</v>
      </c>
      <c r="C8" s="66">
        <v>349</v>
      </c>
      <c r="D8" s="25"/>
    </row>
    <row r="9" spans="2:4" ht="28.8">
      <c r="B9" s="58" t="s">
        <v>161</v>
      </c>
      <c r="C9" s="66">
        <v>550</v>
      </c>
      <c r="D9" s="25"/>
    </row>
    <row r="10" spans="2:4" ht="15">
      <c r="B10" s="58" t="s">
        <v>97</v>
      </c>
      <c r="C10" s="66">
        <v>65</v>
      </c>
      <c r="D10" s="25"/>
    </row>
    <row r="11" spans="2:3" ht="15">
      <c r="B11" s="58" t="s">
        <v>46</v>
      </c>
      <c r="C11" s="66">
        <v>85</v>
      </c>
    </row>
    <row r="12" spans="2:3" ht="15">
      <c r="B12" s="58" t="s">
        <v>93</v>
      </c>
      <c r="C12" s="66">
        <v>132</v>
      </c>
    </row>
    <row r="13" spans="2:3" ht="15">
      <c r="B13" s="58" t="s">
        <v>94</v>
      </c>
      <c r="C13" s="66">
        <v>287</v>
      </c>
    </row>
    <row r="14" spans="2:3" ht="15">
      <c r="B14" s="58" t="s">
        <v>95</v>
      </c>
      <c r="C14" s="66">
        <v>374</v>
      </c>
    </row>
    <row r="15" spans="2:3" ht="15">
      <c r="B15" s="58" t="s">
        <v>96</v>
      </c>
      <c r="C15" s="66">
        <v>198</v>
      </c>
    </row>
    <row r="16" spans="2:3" ht="15">
      <c r="B16" s="58" t="s">
        <v>98</v>
      </c>
      <c r="C16" s="66">
        <v>15</v>
      </c>
    </row>
    <row r="17" spans="2:3" ht="15">
      <c r="B17" s="58" t="s">
        <v>42</v>
      </c>
      <c r="C17" s="66">
        <v>42</v>
      </c>
    </row>
    <row r="18" spans="2:3" ht="15">
      <c r="B18" s="58" t="s">
        <v>16</v>
      </c>
      <c r="C18" s="66">
        <v>560</v>
      </c>
    </row>
    <row r="19" spans="2:3" ht="28.8">
      <c r="B19" s="58" t="s">
        <v>280</v>
      </c>
      <c r="C19" s="66">
        <v>186</v>
      </c>
    </row>
    <row r="20" spans="2:3" ht="15">
      <c r="B20" s="58" t="s">
        <v>90</v>
      </c>
      <c r="C20" s="66">
        <v>362</v>
      </c>
    </row>
    <row r="21" spans="2:3" ht="15">
      <c r="B21" s="58" t="s">
        <v>273</v>
      </c>
      <c r="C21" s="66">
        <v>302</v>
      </c>
    </row>
    <row r="22" spans="2:4" ht="15">
      <c r="B22" s="43" t="s">
        <v>201</v>
      </c>
      <c r="C22" s="90">
        <v>120</v>
      </c>
      <c r="D22" s="54"/>
    </row>
    <row r="23" spans="2:4" ht="15">
      <c r="B23" s="104" t="s">
        <v>275</v>
      </c>
      <c r="C23" s="90">
        <v>27</v>
      </c>
      <c r="D23" s="54"/>
    </row>
    <row r="24" spans="2:4" ht="15">
      <c r="B24" s="104" t="s">
        <v>276</v>
      </c>
      <c r="C24" s="90">
        <v>152</v>
      </c>
      <c r="D24" s="54"/>
    </row>
    <row r="25" spans="2:4" ht="15">
      <c r="B25" s="104" t="s">
        <v>277</v>
      </c>
      <c r="C25" s="90">
        <v>123</v>
      </c>
      <c r="D25" s="54"/>
    </row>
    <row r="26" spans="2:4" ht="15">
      <c r="B26" s="104" t="s">
        <v>278</v>
      </c>
      <c r="C26" s="90">
        <v>83</v>
      </c>
      <c r="D26" s="54"/>
    </row>
    <row r="27" spans="2:4" ht="15">
      <c r="B27" s="104" t="s">
        <v>279</v>
      </c>
      <c r="C27" s="90">
        <v>65</v>
      </c>
      <c r="D27" s="54"/>
    </row>
    <row r="28" spans="2:4" ht="15" thickBot="1">
      <c r="B28" s="104" t="s">
        <v>274</v>
      </c>
      <c r="C28" s="90">
        <v>66</v>
      </c>
      <c r="D28" s="3"/>
    </row>
    <row r="29" spans="2:3" ht="15" thickBot="1">
      <c r="B29" s="106" t="s">
        <v>29</v>
      </c>
      <c r="C29" s="107">
        <f>SUM(C6:C28)</f>
        <v>4506</v>
      </c>
    </row>
    <row r="30" spans="2:3" ht="15">
      <c r="B30" s="105" t="s">
        <v>212</v>
      </c>
      <c r="C30" s="18"/>
    </row>
    <row r="31" spans="2:3" ht="15" thickBot="1">
      <c r="B31" s="17"/>
      <c r="C31" s="18"/>
    </row>
    <row r="32" spans="2:3" ht="15" thickBot="1">
      <c r="B32" s="62" t="s">
        <v>203</v>
      </c>
      <c r="C32" s="18"/>
    </row>
    <row r="33" ht="15" hidden="1">
      <c r="C33" s="63"/>
    </row>
    <row r="34" spans="2:3" ht="16.8" thickBot="1">
      <c r="B34" s="64" t="s">
        <v>47</v>
      </c>
      <c r="C34" s="16" t="s">
        <v>48</v>
      </c>
    </row>
    <row r="35" spans="2:3" ht="15">
      <c r="B35" s="32" t="s">
        <v>18</v>
      </c>
      <c r="C35" s="65">
        <v>270</v>
      </c>
    </row>
    <row r="36" spans="2:3" ht="15">
      <c r="B36" s="58" t="s">
        <v>16</v>
      </c>
      <c r="C36" s="66">
        <v>123</v>
      </c>
    </row>
    <row r="37" spans="2:3" ht="28.8">
      <c r="B37" s="58" t="s">
        <v>163</v>
      </c>
      <c r="C37" s="66">
        <v>718</v>
      </c>
    </row>
    <row r="38" spans="2:3" ht="15">
      <c r="B38" s="58" t="s">
        <v>49</v>
      </c>
      <c r="C38" s="66">
        <v>72</v>
      </c>
    </row>
    <row r="39" spans="2:3" ht="15">
      <c r="B39" s="58" t="s">
        <v>46</v>
      </c>
      <c r="C39" s="66">
        <v>68</v>
      </c>
    </row>
    <row r="40" spans="2:3" ht="15">
      <c r="B40" s="58" t="s">
        <v>164</v>
      </c>
      <c r="C40" s="66">
        <v>46</v>
      </c>
    </row>
    <row r="41" spans="2:3" ht="15">
      <c r="B41" s="58" t="s">
        <v>18</v>
      </c>
      <c r="C41" s="66">
        <v>136</v>
      </c>
    </row>
    <row r="42" spans="2:3" ht="15">
      <c r="B42" s="58" t="s">
        <v>159</v>
      </c>
      <c r="C42" s="66">
        <v>96</v>
      </c>
    </row>
    <row r="43" spans="2:3" ht="15">
      <c r="B43" s="58" t="s">
        <v>109</v>
      </c>
      <c r="C43" s="66">
        <v>58</v>
      </c>
    </row>
    <row r="44" spans="2:3" ht="15">
      <c r="B44" s="58" t="s">
        <v>93</v>
      </c>
      <c r="C44" s="66">
        <v>60</v>
      </c>
    </row>
    <row r="45" spans="2:3" ht="15">
      <c r="B45" s="58" t="s">
        <v>110</v>
      </c>
      <c r="C45" s="66">
        <v>36</v>
      </c>
    </row>
    <row r="46" spans="2:3" ht="19.5" customHeight="1">
      <c r="B46" s="58" t="s">
        <v>111</v>
      </c>
      <c r="C46" s="66">
        <v>22</v>
      </c>
    </row>
    <row r="47" spans="2:3" ht="15">
      <c r="B47" s="58" t="s">
        <v>112</v>
      </c>
      <c r="C47" s="66">
        <v>30</v>
      </c>
    </row>
    <row r="48" spans="2:3" ht="15">
      <c r="B48" s="58" t="s">
        <v>42</v>
      </c>
      <c r="C48" s="66">
        <v>218</v>
      </c>
    </row>
    <row r="49" spans="2:3" ht="15">
      <c r="B49" s="58" t="s">
        <v>113</v>
      </c>
      <c r="C49" s="66">
        <v>44</v>
      </c>
    </row>
    <row r="50" spans="2:3" ht="15">
      <c r="B50" s="58" t="s">
        <v>157</v>
      </c>
      <c r="C50" s="66">
        <v>85</v>
      </c>
    </row>
    <row r="51" spans="2:3" ht="15">
      <c r="B51" s="58" t="s">
        <v>283</v>
      </c>
      <c r="C51" s="66">
        <v>45</v>
      </c>
    </row>
    <row r="52" spans="2:3" ht="15">
      <c r="B52" s="67" t="s">
        <v>90</v>
      </c>
      <c r="C52" s="68">
        <v>23</v>
      </c>
    </row>
    <row r="53" spans="2:3" ht="15">
      <c r="B53" s="67" t="s">
        <v>282</v>
      </c>
      <c r="C53" s="68">
        <v>85</v>
      </c>
    </row>
    <row r="54" spans="2:3" ht="16.5" customHeight="1" thickBot="1">
      <c r="B54" s="67" t="s">
        <v>162</v>
      </c>
      <c r="C54" s="68">
        <v>20</v>
      </c>
    </row>
    <row r="55" spans="2:3" ht="15" thickBot="1">
      <c r="B55" s="109" t="s">
        <v>29</v>
      </c>
      <c r="C55" s="110">
        <f>SUM(C35:C54)</f>
        <v>2255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5"/>
  <sheetViews>
    <sheetView workbookViewId="0" topLeftCell="A1">
      <selection activeCell="B16" sqref="B16"/>
    </sheetView>
  </sheetViews>
  <sheetFormatPr defaultColWidth="9.140625" defaultRowHeight="15"/>
  <cols>
    <col min="2" max="2" width="41.7109375" style="0" bestFit="1" customWidth="1"/>
    <col min="3" max="3" width="16.28125" style="0" customWidth="1"/>
  </cols>
  <sheetData>
    <row r="1" ht="15" thickBot="1"/>
    <row r="2" ht="15" thickBot="1">
      <c r="B2" s="62" t="s">
        <v>210</v>
      </c>
    </row>
    <row r="3" spans="2:3" ht="16.8" thickBot="1">
      <c r="B3" s="14" t="s">
        <v>0</v>
      </c>
      <c r="C3" s="16" t="s">
        <v>106</v>
      </c>
    </row>
    <row r="4" spans="2:5" ht="15">
      <c r="B4" s="32" t="s">
        <v>85</v>
      </c>
      <c r="C4" s="65">
        <v>2799</v>
      </c>
      <c r="E4" s="75"/>
    </row>
    <row r="5" spans="2:5" ht="15">
      <c r="B5" s="58" t="s">
        <v>44</v>
      </c>
      <c r="C5" s="66">
        <v>196</v>
      </c>
      <c r="E5" s="25"/>
    </row>
    <row r="6" spans="2:5" ht="15">
      <c r="B6" s="76" t="s">
        <v>169</v>
      </c>
      <c r="C6" s="15">
        <v>23</v>
      </c>
      <c r="E6" s="34"/>
    </row>
    <row r="7" spans="2:5" ht="15">
      <c r="B7" s="76" t="s">
        <v>170</v>
      </c>
      <c r="C7" s="15">
        <v>37.5</v>
      </c>
      <c r="E7" s="34"/>
    </row>
    <row r="8" spans="2:5" ht="15">
      <c r="B8" s="58" t="s">
        <v>45</v>
      </c>
      <c r="C8" s="66">
        <v>1281</v>
      </c>
      <c r="E8" s="75"/>
    </row>
    <row r="9" spans="2:5" ht="15">
      <c r="B9" s="58" t="s">
        <v>167</v>
      </c>
      <c r="C9" s="66">
        <v>57.5</v>
      </c>
      <c r="E9" s="25"/>
    </row>
    <row r="10" spans="2:5" ht="15">
      <c r="B10" s="58" t="s">
        <v>284</v>
      </c>
      <c r="C10" s="66">
        <v>176</v>
      </c>
      <c r="E10" s="34"/>
    </row>
    <row r="11" spans="2:5" ht="15" thickBot="1">
      <c r="B11" s="77" t="s">
        <v>168</v>
      </c>
      <c r="C11" s="68">
        <v>3</v>
      </c>
      <c r="E11" s="25"/>
    </row>
    <row r="12" spans="2:5" ht="15" thickBot="1">
      <c r="B12" s="109" t="s">
        <v>29</v>
      </c>
      <c r="C12" s="110">
        <f>SUM(C4:C11)</f>
        <v>4573</v>
      </c>
      <c r="E12" s="25"/>
    </row>
    <row r="13" ht="15">
      <c r="E13" s="25"/>
    </row>
    <row r="14" spans="2:3" ht="15">
      <c r="B14" s="33"/>
      <c r="C14" s="75"/>
    </row>
    <row r="16" ht="15">
      <c r="B16" s="33"/>
    </row>
    <row r="17" ht="15">
      <c r="B17" s="33"/>
    </row>
    <row r="18" spans="2:3" ht="15">
      <c r="B18" s="33"/>
      <c r="C18" s="34"/>
    </row>
    <row r="19" ht="15">
      <c r="B19" s="33"/>
    </row>
    <row r="20" ht="15">
      <c r="C20" s="34"/>
    </row>
    <row r="21" spans="2:3" ht="15">
      <c r="B21" s="33"/>
      <c r="C21" s="34"/>
    </row>
    <row r="25" spans="2:3" ht="15">
      <c r="B25" s="35"/>
      <c r="C25" s="3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Kybic</dc:creator>
  <cp:keywords/>
  <dc:description/>
  <cp:lastModifiedBy>Michaela Poremská</cp:lastModifiedBy>
  <cp:lastPrinted>2018-07-04T13:54:38Z</cp:lastPrinted>
  <dcterms:created xsi:type="dcterms:W3CDTF">2013-07-21T13:58:19Z</dcterms:created>
  <dcterms:modified xsi:type="dcterms:W3CDTF">2023-02-07T11:44:42Z</dcterms:modified>
  <cp:category/>
  <cp:version/>
  <cp:contentType/>
  <cp:contentStatus/>
</cp:coreProperties>
</file>