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24226"/>
  <bookViews>
    <workbookView xWindow="65428" yWindow="65428" windowWidth="23256" windowHeight="12456" activeTab="0"/>
  </bookViews>
  <sheets>
    <sheet name="činnosti a jenotkové ceny" sheetId="1" r:id="rId1"/>
    <sheet name="List2" sheetId="10" r:id="rId2"/>
  </sheets>
  <definedNames/>
  <calcPr calcId="191029"/>
  <extLst/>
</workbook>
</file>

<file path=xl/sharedStrings.xml><?xml version="1.0" encoding="utf-8"?>
<sst xmlns="http://schemas.openxmlformats.org/spreadsheetml/2006/main" count="65" uniqueCount="48">
  <si>
    <t>MJ</t>
  </si>
  <si>
    <t>Cena za MJ bez DPH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</si>
  <si>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</si>
  <si>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chemické odplevelení nezatravněných ploch, včetně odvozu a likvidace</t>
  </si>
  <si>
    <t>ks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</si>
  <si>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</si>
  <si>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Činnost</t>
  </si>
  <si>
    <t>hod</t>
  </si>
  <si>
    <r>
      <t>shrabání listí</t>
    </r>
    <r>
      <rPr>
        <sz val="11"/>
        <rFont val="Calibri"/>
        <family val="2"/>
        <scheme val="minor"/>
      </rPr>
      <t xml:space="preserve"> (jarní a podzimní) </t>
    </r>
    <r>
      <rPr>
        <i/>
        <sz val="11"/>
        <color theme="1"/>
        <rFont val="Calibri"/>
        <family val="2"/>
        <scheme val="minor"/>
      </rPr>
      <t>(TP 1.3.)</t>
    </r>
  </si>
  <si>
    <r>
      <t xml:space="preserve">Chemické odplevelení zpevněných ploch </t>
    </r>
    <r>
      <rPr>
        <i/>
        <sz val="11"/>
        <color theme="1"/>
        <rFont val="Calibri"/>
        <family val="2"/>
        <scheme val="minor"/>
      </rPr>
      <t>(TP 4.)</t>
    </r>
  </si>
  <si>
    <t>Soupis požadovaných prací a jednotkových cen</t>
  </si>
  <si>
    <t>Předpokládaný objem MJ za 1 rok</t>
  </si>
  <si>
    <t>Cena  za 1 rok plnění bez DPH</t>
  </si>
  <si>
    <t>Cena  za dobu plnění bez DPH (4 roky)</t>
  </si>
  <si>
    <t>Cena celkem za dobu plnění bez DPH</t>
  </si>
  <si>
    <t>DPH ( 21 % )</t>
  </si>
  <si>
    <t>Cena celkem včetně DPH</t>
  </si>
  <si>
    <r>
      <t>Údržba travnatých ploch</t>
    </r>
    <r>
      <rPr>
        <i/>
        <sz val="11"/>
        <color theme="1"/>
        <rFont val="Calibri"/>
        <family val="2"/>
        <scheme val="minor"/>
      </rPr>
      <t xml:space="preserve"> (TP 1)</t>
    </r>
  </si>
  <si>
    <r>
      <t xml:space="preserve">Záhony včetně růží </t>
    </r>
    <r>
      <rPr>
        <i/>
        <sz val="11"/>
        <color theme="1"/>
        <rFont val="Calibri"/>
        <family val="2"/>
        <scheme val="minor"/>
      </rPr>
      <t>(TP 2.1.)</t>
    </r>
  </si>
  <si>
    <r>
      <t xml:space="preserve">Okrasné mísy </t>
    </r>
    <r>
      <rPr>
        <i/>
        <sz val="11"/>
        <color theme="1"/>
        <rFont val="Calibri"/>
        <family val="2"/>
        <scheme val="minor"/>
      </rPr>
      <t>(TP 2.2.)</t>
    </r>
  </si>
  <si>
    <r>
      <t xml:space="preserve">Zahradnické práce </t>
    </r>
    <r>
      <rPr>
        <i/>
        <sz val="11"/>
        <rFont val="Calibri"/>
        <family val="2"/>
        <scheme val="minor"/>
      </rPr>
      <t>(TP 2)</t>
    </r>
  </si>
  <si>
    <t xml:space="preserve"> </t>
  </si>
  <si>
    <r>
      <t xml:space="preserve">sekání travnatých pásů </t>
    </r>
    <r>
      <rPr>
        <i/>
        <sz val="11"/>
        <color theme="1"/>
        <rFont val="Calibri"/>
        <family val="2"/>
        <scheme val="minor"/>
      </rPr>
      <t>(TP 1.2.)</t>
    </r>
  </si>
  <si>
    <r>
      <t xml:space="preserve">Závěsné květináče </t>
    </r>
    <r>
      <rPr>
        <i/>
        <sz val="11"/>
        <color theme="1"/>
        <rFont val="Calibri"/>
        <family val="2"/>
        <scheme val="minor"/>
      </rPr>
      <t>(TP 2.3.)</t>
    </r>
  </si>
  <si>
    <r>
      <t xml:space="preserve">vypletí záhonů a okopávka </t>
    </r>
    <r>
      <rPr>
        <i/>
        <sz val="11"/>
        <color theme="1"/>
        <rFont val="Calibri"/>
        <family val="2"/>
        <scheme val="minor"/>
      </rPr>
      <t>(TP 2.1.1.)</t>
    </r>
  </si>
  <si>
    <r>
      <t xml:space="preserve">mulčování - doplnění kůry </t>
    </r>
    <r>
      <rPr>
        <i/>
        <sz val="11"/>
        <color theme="1"/>
        <rFont val="Calibri"/>
        <family val="2"/>
        <scheme val="minor"/>
      </rPr>
      <t>(TP 2.1.3.)</t>
    </r>
  </si>
  <si>
    <r>
      <t>označení</t>
    </r>
    <r>
      <rPr>
        <b/>
        <i/>
        <sz val="11"/>
        <color theme="1"/>
        <rFont val="Calibri"/>
        <family val="2"/>
        <scheme val="minor"/>
      </rPr>
      <t xml:space="preserve"> (TP x)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odkazuje na podrobný popis technologické operace v příloze Technické podmínky údržby veřejné zeleně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</si>
  <si>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</si>
  <si>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t>práce plošiny</t>
  </si>
  <si>
    <r>
      <t xml:space="preserve">údržba okrasných záhonů (jaro/podzim) </t>
    </r>
    <r>
      <rPr>
        <i/>
        <sz val="11"/>
        <color theme="1"/>
        <rFont val="Calibri"/>
        <family val="2"/>
        <scheme val="minor"/>
      </rPr>
      <t>(TP 2.1.2.)</t>
    </r>
  </si>
  <si>
    <r>
      <t>hnojení záhonů</t>
    </r>
    <r>
      <rPr>
        <i/>
        <sz val="11"/>
        <color theme="1"/>
        <rFont val="Calibri"/>
        <family val="2"/>
        <scheme val="minor"/>
      </rPr>
      <t xml:space="preserve"> (TP 2.1.4.)</t>
    </r>
  </si>
  <si>
    <t xml:space="preserve">dovoz vody a zálivka </t>
  </si>
  <si>
    <r>
      <t xml:space="preserve">Údržba živých plotů a solitérních keřů </t>
    </r>
    <r>
      <rPr>
        <i/>
        <sz val="11"/>
        <color theme="1"/>
        <rFont val="Calibri"/>
        <family val="2"/>
        <scheme val="minor"/>
      </rPr>
      <t>(TP 3)</t>
    </r>
  </si>
  <si>
    <r>
      <t xml:space="preserve">řez a tvarování živých plotů, včetně likvidace biologického odpadu </t>
    </r>
    <r>
      <rPr>
        <i/>
        <sz val="11"/>
        <color theme="1"/>
        <rFont val="Calibri"/>
        <family val="2"/>
        <scheme val="minor"/>
      </rPr>
      <t>(TP 3.1.)</t>
    </r>
  </si>
  <si>
    <r>
      <t xml:space="preserve">řez keřového porostu, včetně likvidace biologického odpadu </t>
    </r>
    <r>
      <rPr>
        <i/>
        <sz val="11"/>
        <color theme="1"/>
        <rFont val="Calibri"/>
        <family val="2"/>
        <scheme val="minor"/>
      </rPr>
      <t>(TP 3.2.)</t>
    </r>
  </si>
  <si>
    <r>
      <t xml:space="preserve">Zálivka </t>
    </r>
    <r>
      <rPr>
        <i/>
        <sz val="11"/>
        <color theme="1"/>
        <rFont val="Calibri"/>
        <family val="2"/>
        <scheme val="minor"/>
      </rPr>
      <t>(TP 2.4.)</t>
    </r>
  </si>
  <si>
    <r>
      <t xml:space="preserve">Ostatní zahradnické práce </t>
    </r>
    <r>
      <rPr>
        <i/>
        <sz val="11"/>
        <color theme="1"/>
        <rFont val="Calibri"/>
        <family val="2"/>
        <scheme val="minor"/>
      </rPr>
      <t>(TP 5.)</t>
    </r>
  </si>
  <si>
    <r>
      <t xml:space="preserve">sekání travnatých ploch </t>
    </r>
    <r>
      <rPr>
        <i/>
        <sz val="11"/>
        <color theme="1"/>
        <rFont val="Calibri"/>
        <family val="2"/>
        <scheme val="minor"/>
      </rPr>
      <t>(TP 1.1.)</t>
    </r>
  </si>
  <si>
    <t>Ostatní zahradnické práce (TP 5.)</t>
  </si>
  <si>
    <t>závěsné květináče - komplexně (TP 2.3.1.)</t>
  </si>
  <si>
    <t>rostlinný materiál (TP 2.3.2.)</t>
  </si>
  <si>
    <r>
      <t xml:space="preserve">rostlinný materiál jarní/podzimní - mix rostlin       </t>
    </r>
    <r>
      <rPr>
        <i/>
        <sz val="11"/>
        <rFont val="Calibri"/>
        <family val="2"/>
        <scheme val="minor"/>
      </rPr>
      <t>(TP 2.2.1.)</t>
    </r>
  </si>
  <si>
    <r>
      <t xml:space="preserve">rostlinný mat. letní mix </t>
    </r>
    <r>
      <rPr>
        <i/>
        <sz val="11"/>
        <rFont val="Calibri"/>
        <family val="2"/>
        <scheme val="minor"/>
      </rPr>
      <t>(TP 2.2.2.)</t>
    </r>
  </si>
  <si>
    <r>
      <t xml:space="preserve">výsadba květin - příprava záhonů (odplevelení, doplnění zeminy, výsadba) </t>
    </r>
    <r>
      <rPr>
        <i/>
        <sz val="11"/>
        <rFont val="Calibri"/>
        <family val="2"/>
        <scheme val="minor"/>
      </rPr>
      <t>(TP 2.2.3.)</t>
    </r>
  </si>
  <si>
    <r>
      <t xml:space="preserve">údržba okrasných mís po dobu celé sezony             </t>
    </r>
    <r>
      <rPr>
        <i/>
        <sz val="11"/>
        <rFont val="Calibri"/>
        <family val="2"/>
        <scheme val="minor"/>
      </rPr>
      <t>(TP 2.2.4.)</t>
    </r>
  </si>
  <si>
    <t>rostlinný matreiál - macešky (TP 2.2.1.)</t>
  </si>
  <si>
    <r>
      <t xml:space="preserve">hnojení trávníku (nám. Míru a Tyršovo) </t>
    </r>
    <r>
      <rPr>
        <i/>
        <sz val="11"/>
        <rFont val="Calibri"/>
        <family val="2"/>
        <scheme val="minor"/>
      </rPr>
      <t>(TP 1.4.)</t>
    </r>
  </si>
  <si>
    <r>
      <t xml:space="preserve">mulčování - doplnění štěrku </t>
    </r>
    <r>
      <rPr>
        <i/>
        <sz val="11"/>
        <color theme="1"/>
        <rFont val="Calibri"/>
        <family val="2"/>
        <scheme val="minor"/>
      </rPr>
      <t>(TP 2.1.3.)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</si>
</sst>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justify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justify" wrapText="1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2" borderId="1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8" xfId="0" applyFont="1" applyFill="1" applyBorder="1"/>
    <xf numFmtId="0" fontId="2" fillId="2" borderId="39" xfId="0" applyFont="1" applyFill="1" applyBorder="1"/>
    <xf numFmtId="0" fontId="2" fillId="2" borderId="40" xfId="0" applyFont="1" applyFill="1" applyBorder="1"/>
    <xf numFmtId="0" fontId="6" fillId="3" borderId="41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 wrapText="1"/>
    </xf>
    <xf numFmtId="0" fontId="6" fillId="3" borderId="43" xfId="0" applyFont="1" applyFill="1" applyBorder="1" applyAlignment="1">
      <alignment horizontal="center" wrapText="1"/>
    </xf>
    <xf numFmtId="0" fontId="11" fillId="2" borderId="31" xfId="0" applyFont="1" applyFill="1" applyBorder="1"/>
    <xf numFmtId="0" fontId="11" fillId="2" borderId="32" xfId="0" applyFont="1" applyFill="1" applyBorder="1"/>
    <xf numFmtId="0" fontId="11" fillId="2" borderId="44" xfId="0" applyFont="1" applyFill="1" applyBorder="1"/>
    <xf numFmtId="0" fontId="2" fillId="2" borderId="45" xfId="0" applyFont="1" applyFill="1" applyBorder="1"/>
    <xf numFmtId="0" fontId="2" fillId="2" borderId="46" xfId="0" applyFont="1" applyFill="1" applyBorder="1"/>
    <xf numFmtId="0" fontId="2" fillId="2" borderId="47" xfId="0" applyFont="1" applyFill="1" applyBorder="1"/>
    <xf numFmtId="0" fontId="2" fillId="3" borderId="31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wrapText="1"/>
    </xf>
    <xf numFmtId="0" fontId="2" fillId="3" borderId="33" xfId="0" applyFont="1" applyFill="1" applyBorder="1" applyAlignment="1">
      <alignment horizont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Normální 2 3" xfId="22"/>
    <cellStyle name="Měna 2 3" xfId="23"/>
    <cellStyle name="Normální 2 2" xfId="24"/>
    <cellStyle name="Měna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4"/>
  <sheetViews>
    <sheetView tabSelected="1" workbookViewId="0" topLeftCell="A1">
      <selection activeCell="I32" sqref="I32"/>
    </sheetView>
  </sheetViews>
  <sheetFormatPr defaultColWidth="9.140625" defaultRowHeight="15"/>
  <cols>
    <col min="2" max="2" width="45.421875" style="6" customWidth="1"/>
    <col min="3" max="3" width="7.140625" style="0" bestFit="1" customWidth="1"/>
    <col min="4" max="4" width="16.140625" style="4" customWidth="1"/>
    <col min="5" max="5" width="13.00390625" style="4" customWidth="1"/>
    <col min="6" max="6" width="16.421875" style="0" customWidth="1"/>
    <col min="7" max="7" width="21.8515625" style="0" customWidth="1"/>
  </cols>
  <sheetData>
    <row r="1" ht="15" thickBot="1"/>
    <row r="2" spans="2:7" ht="19.5" customHeight="1" thickBot="1">
      <c r="B2" s="65" t="s">
        <v>10</v>
      </c>
      <c r="C2" s="66"/>
      <c r="D2" s="66"/>
      <c r="E2" s="66"/>
      <c r="F2" s="66"/>
      <c r="G2" s="67"/>
    </row>
    <row r="3" spans="2:7" ht="43.8" thickBot="1">
      <c r="B3" s="12" t="s">
        <v>6</v>
      </c>
      <c r="C3" s="13" t="s">
        <v>0</v>
      </c>
      <c r="D3" s="14" t="s">
        <v>11</v>
      </c>
      <c r="E3" s="14" t="s">
        <v>1</v>
      </c>
      <c r="F3" s="19" t="s">
        <v>12</v>
      </c>
      <c r="G3" s="20" t="s">
        <v>13</v>
      </c>
    </row>
    <row r="4" spans="1:7" ht="15" thickBot="1">
      <c r="A4" s="4"/>
      <c r="B4" s="68" t="s">
        <v>17</v>
      </c>
      <c r="C4" s="69"/>
      <c r="D4" s="69"/>
      <c r="E4" s="69"/>
      <c r="F4" s="69"/>
      <c r="G4" s="70"/>
    </row>
    <row r="5" spans="1:7" ht="16.2">
      <c r="A5" s="4"/>
      <c r="B5" s="10" t="s">
        <v>37</v>
      </c>
      <c r="C5" s="1" t="s">
        <v>2</v>
      </c>
      <c r="D5" s="5">
        <v>900000</v>
      </c>
      <c r="E5" s="1"/>
      <c r="F5" s="26">
        <f>D5*E5</f>
        <v>0</v>
      </c>
      <c r="G5" s="27">
        <f>4*F5</f>
        <v>0</v>
      </c>
    </row>
    <row r="6" spans="1:7" ht="16.2">
      <c r="A6" s="4"/>
      <c r="B6" s="10" t="s">
        <v>22</v>
      </c>
      <c r="C6" s="1" t="s">
        <v>2</v>
      </c>
      <c r="D6" s="5">
        <v>50000</v>
      </c>
      <c r="E6" s="1"/>
      <c r="F6" s="26">
        <f>D6*E6</f>
        <v>0</v>
      </c>
      <c r="G6" s="27">
        <f>4*F6</f>
        <v>0</v>
      </c>
    </row>
    <row r="7" spans="1:7" ht="16.2">
      <c r="A7" s="4"/>
      <c r="B7" s="3" t="s">
        <v>8</v>
      </c>
      <c r="C7" s="11" t="s">
        <v>2</v>
      </c>
      <c r="D7" s="29">
        <v>200000</v>
      </c>
      <c r="E7" s="11"/>
      <c r="F7" s="26">
        <f>D7*E7</f>
        <v>0</v>
      </c>
      <c r="G7" s="27">
        <f>4*F7</f>
        <v>0</v>
      </c>
    </row>
    <row r="8" spans="1:7" s="2" customFormat="1" ht="16.8" thickBot="1">
      <c r="A8" s="4"/>
      <c r="B8" s="36" t="s">
        <v>46</v>
      </c>
      <c r="C8" s="37" t="s">
        <v>27</v>
      </c>
      <c r="D8" s="37">
        <v>6000</v>
      </c>
      <c r="E8" s="37"/>
      <c r="F8" s="26">
        <f>D8*E8</f>
        <v>0</v>
      </c>
      <c r="G8" s="27">
        <f>4*F8</f>
        <v>0</v>
      </c>
    </row>
    <row r="9" spans="1:7" s="2" customFormat="1" ht="15">
      <c r="A9" s="4"/>
      <c r="B9" s="80" t="s">
        <v>20</v>
      </c>
      <c r="C9" s="81"/>
      <c r="D9" s="81"/>
      <c r="E9" s="81"/>
      <c r="F9" s="81"/>
      <c r="G9" s="82"/>
    </row>
    <row r="10" spans="1:7" ht="15" thickBot="1">
      <c r="A10" s="4"/>
      <c r="B10" s="71" t="s">
        <v>18</v>
      </c>
      <c r="C10" s="72"/>
      <c r="D10" s="72"/>
      <c r="E10" s="72"/>
      <c r="F10" s="72"/>
      <c r="G10" s="73"/>
    </row>
    <row r="11" spans="1:7" ht="16.2">
      <c r="A11" s="4"/>
      <c r="B11" s="40" t="s">
        <v>24</v>
      </c>
      <c r="C11" s="21" t="s">
        <v>2</v>
      </c>
      <c r="D11" s="41">
        <v>15000</v>
      </c>
      <c r="E11" s="21"/>
      <c r="F11" s="42">
        <f>D11*E11</f>
        <v>0</v>
      </c>
      <c r="G11" s="43">
        <f aca="true" t="shared" si="0" ref="G11:G24">4*F11</f>
        <v>0</v>
      </c>
    </row>
    <row r="12" spans="1:7" ht="20.25" customHeight="1">
      <c r="A12" s="4"/>
      <c r="B12" s="3" t="s">
        <v>29</v>
      </c>
      <c r="C12" s="1" t="s">
        <v>2</v>
      </c>
      <c r="D12" s="29">
        <v>8200</v>
      </c>
      <c r="E12" s="11"/>
      <c r="F12" s="28">
        <f>D12*E12</f>
        <v>0</v>
      </c>
      <c r="G12" s="27">
        <f t="shared" si="0"/>
        <v>0</v>
      </c>
    </row>
    <row r="13" spans="1:7" ht="16.2">
      <c r="A13" s="4"/>
      <c r="B13" s="7" t="s">
        <v>25</v>
      </c>
      <c r="C13" s="1" t="s">
        <v>2</v>
      </c>
      <c r="D13" s="30">
        <v>2600</v>
      </c>
      <c r="E13" s="31"/>
      <c r="F13" s="28">
        <f>D13*E13</f>
        <v>0</v>
      </c>
      <c r="G13" s="27">
        <f t="shared" si="0"/>
        <v>0</v>
      </c>
    </row>
    <row r="14" spans="1:7" ht="16.2">
      <c r="A14" s="4"/>
      <c r="B14" s="7" t="s">
        <v>47</v>
      </c>
      <c r="C14" s="1" t="s">
        <v>2</v>
      </c>
      <c r="D14" s="30">
        <v>200</v>
      </c>
      <c r="E14" s="31"/>
      <c r="F14" s="28">
        <f>D14*E14</f>
        <v>0</v>
      </c>
      <c r="G14" s="27">
        <f t="shared" si="0"/>
        <v>0</v>
      </c>
    </row>
    <row r="15" spans="1:7" ht="16.8" thickBot="1">
      <c r="A15" s="4"/>
      <c r="B15" s="22" t="s">
        <v>30</v>
      </c>
      <c r="C15" s="47" t="s">
        <v>2</v>
      </c>
      <c r="D15" s="39">
        <v>8500</v>
      </c>
      <c r="E15" s="38"/>
      <c r="F15" s="38">
        <f>D15*E15</f>
        <v>0</v>
      </c>
      <c r="G15" s="48">
        <f t="shared" si="0"/>
        <v>0</v>
      </c>
    </row>
    <row r="16" spans="1:7" ht="15">
      <c r="A16" s="4"/>
      <c r="B16" s="74" t="s">
        <v>19</v>
      </c>
      <c r="C16" s="75"/>
      <c r="D16" s="75"/>
      <c r="E16" s="75"/>
      <c r="F16" s="75"/>
      <c r="G16" s="76"/>
    </row>
    <row r="17" spans="1:7" s="2" customFormat="1" ht="15">
      <c r="A17" s="4"/>
      <c r="B17" s="57" t="s">
        <v>45</v>
      </c>
      <c r="C17" s="62" t="s">
        <v>4</v>
      </c>
      <c r="D17" s="62">
        <v>1100</v>
      </c>
      <c r="E17" s="62"/>
      <c r="F17" s="62">
        <f>D17*E17</f>
        <v>0</v>
      </c>
      <c r="G17" s="63">
        <f>4*F17</f>
        <v>0</v>
      </c>
    </row>
    <row r="18" spans="1:7" s="2" customFormat="1" ht="28.8">
      <c r="A18" s="4"/>
      <c r="B18" s="58" t="s">
        <v>41</v>
      </c>
      <c r="C18" s="56" t="s">
        <v>4</v>
      </c>
      <c r="D18" s="56">
        <v>500</v>
      </c>
      <c r="E18" s="56"/>
      <c r="F18" s="62">
        <f aca="true" t="shared" si="1" ref="F18:F19">D18*E18</f>
        <v>0</v>
      </c>
      <c r="G18" s="63">
        <f aca="true" t="shared" si="2" ref="G18:G19">4*F18</f>
        <v>0</v>
      </c>
    </row>
    <row r="19" spans="1:7" s="2" customFormat="1" ht="15">
      <c r="A19" s="4"/>
      <c r="B19" s="58" t="s">
        <v>42</v>
      </c>
      <c r="C19" s="56" t="s">
        <v>4</v>
      </c>
      <c r="D19" s="56">
        <v>1100</v>
      </c>
      <c r="E19" s="56"/>
      <c r="F19" s="62">
        <f t="shared" si="1"/>
        <v>0</v>
      </c>
      <c r="G19" s="63">
        <f t="shared" si="2"/>
        <v>0</v>
      </c>
    </row>
    <row r="20" spans="1:7" s="2" customFormat="1" ht="28.8">
      <c r="A20" s="4"/>
      <c r="B20" s="58" t="s">
        <v>43</v>
      </c>
      <c r="C20" s="56" t="s">
        <v>27</v>
      </c>
      <c r="D20" s="56">
        <v>38.5</v>
      </c>
      <c r="E20" s="56"/>
      <c r="F20" s="11">
        <f>D20*E20</f>
        <v>0</v>
      </c>
      <c r="G20" s="59">
        <f>4*F20</f>
        <v>0</v>
      </c>
    </row>
    <row r="21" spans="1:7" s="2" customFormat="1" ht="29.4" thickBot="1">
      <c r="A21" s="4"/>
      <c r="B21" s="60" t="s">
        <v>44</v>
      </c>
      <c r="C21" s="61" t="s">
        <v>27</v>
      </c>
      <c r="D21" s="61">
        <v>38.5</v>
      </c>
      <c r="E21" s="61"/>
      <c r="F21" s="61">
        <f>D21*E21</f>
        <v>0</v>
      </c>
      <c r="G21" s="64">
        <f>4*F21</f>
        <v>0</v>
      </c>
    </row>
    <row r="22" spans="2:7" ht="15" thickBot="1">
      <c r="B22" s="74" t="s">
        <v>23</v>
      </c>
      <c r="C22" s="75"/>
      <c r="D22" s="75"/>
      <c r="E22" s="75"/>
      <c r="F22" s="75"/>
      <c r="G22" s="76"/>
    </row>
    <row r="23" spans="1:7" ht="15">
      <c r="A23" s="4"/>
      <c r="B23" s="49" t="s">
        <v>39</v>
      </c>
      <c r="C23" s="21" t="s">
        <v>4</v>
      </c>
      <c r="D23" s="21">
        <v>51</v>
      </c>
      <c r="E23" s="21"/>
      <c r="F23" s="21">
        <f>D23*E23</f>
        <v>0</v>
      </c>
      <c r="G23" s="43">
        <f t="shared" si="0"/>
        <v>0</v>
      </c>
    </row>
    <row r="24" spans="1:7" ht="15" thickBot="1">
      <c r="A24" s="4"/>
      <c r="B24" s="54" t="s">
        <v>40</v>
      </c>
      <c r="C24" s="38" t="s">
        <v>4</v>
      </c>
      <c r="D24" s="38">
        <v>255</v>
      </c>
      <c r="E24" s="38"/>
      <c r="F24" s="38">
        <f>D24*E24</f>
        <v>0</v>
      </c>
      <c r="G24" s="55">
        <f t="shared" si="0"/>
        <v>0</v>
      </c>
    </row>
    <row r="25" spans="1:7" s="2" customFormat="1" ht="15" thickBot="1">
      <c r="A25" s="18"/>
      <c r="B25" s="71" t="s">
        <v>35</v>
      </c>
      <c r="C25" s="72"/>
      <c r="D25" s="72"/>
      <c r="E25" s="72"/>
      <c r="F25" s="72"/>
      <c r="G25" s="73"/>
    </row>
    <row r="26" spans="1:7" s="2" customFormat="1" ht="16.8" thickBot="1">
      <c r="A26" s="18"/>
      <c r="B26" s="7" t="s">
        <v>31</v>
      </c>
      <c r="C26" s="44" t="s">
        <v>5</v>
      </c>
      <c r="D26" s="30">
        <v>400</v>
      </c>
      <c r="E26" s="31"/>
      <c r="F26" s="45">
        <f>D26*E26</f>
        <v>0</v>
      </c>
      <c r="G26" s="46">
        <f>4*F26</f>
        <v>0</v>
      </c>
    </row>
    <row r="27" spans="2:7" ht="15" thickBot="1">
      <c r="B27" s="89" t="s">
        <v>32</v>
      </c>
      <c r="C27" s="90"/>
      <c r="D27" s="90"/>
      <c r="E27" s="90"/>
      <c r="F27" s="90"/>
      <c r="G27" s="91"/>
    </row>
    <row r="28" spans="1:7" ht="30.75" customHeight="1">
      <c r="A28" s="4"/>
      <c r="B28" s="9" t="s">
        <v>33</v>
      </c>
      <c r="C28" s="1" t="s">
        <v>2</v>
      </c>
      <c r="D28" s="5">
        <v>10000</v>
      </c>
      <c r="E28" s="1"/>
      <c r="F28" s="26">
        <f>D28*E28</f>
        <v>0</v>
      </c>
      <c r="G28" s="27">
        <f>4*F28</f>
        <v>0</v>
      </c>
    </row>
    <row r="29" spans="1:7" ht="29.4" thickBot="1">
      <c r="A29" s="4"/>
      <c r="B29" s="8" t="s">
        <v>34</v>
      </c>
      <c r="C29" s="1" t="s">
        <v>2</v>
      </c>
      <c r="D29" s="1">
        <v>5000</v>
      </c>
      <c r="E29" s="1"/>
      <c r="F29" s="26">
        <f>D29*E29</f>
        <v>0</v>
      </c>
      <c r="G29" s="27">
        <f>4*F29</f>
        <v>0</v>
      </c>
    </row>
    <row r="30" spans="2:7" ht="15" thickBot="1">
      <c r="B30" s="68" t="s">
        <v>9</v>
      </c>
      <c r="C30" s="69"/>
      <c r="D30" s="69"/>
      <c r="E30" s="69"/>
      <c r="F30" s="69"/>
      <c r="G30" s="70"/>
    </row>
    <row r="31" spans="2:7" ht="29.4" thickBot="1">
      <c r="B31" s="15" t="s">
        <v>3</v>
      </c>
      <c r="C31" s="16" t="s">
        <v>2</v>
      </c>
      <c r="D31" s="17">
        <v>3000</v>
      </c>
      <c r="E31" s="16"/>
      <c r="F31" s="25">
        <f>D31*E31</f>
        <v>0</v>
      </c>
      <c r="G31" s="27">
        <f>4*F31</f>
        <v>0</v>
      </c>
    </row>
    <row r="32" spans="2:7" ht="15" thickBot="1">
      <c r="B32" s="68" t="s">
        <v>36</v>
      </c>
      <c r="C32" s="69"/>
      <c r="D32" s="69"/>
      <c r="E32" s="69"/>
      <c r="F32" s="69"/>
      <c r="G32" s="70"/>
    </row>
    <row r="33" spans="2:7" ht="15">
      <c r="B33" s="49" t="s">
        <v>38</v>
      </c>
      <c r="C33" s="50" t="s">
        <v>7</v>
      </c>
      <c r="D33" s="21">
        <v>300</v>
      </c>
      <c r="E33" s="21"/>
      <c r="F33" s="42">
        <f>D33*E33</f>
        <v>0</v>
      </c>
      <c r="G33" s="43">
        <f>4*F33</f>
        <v>0</v>
      </c>
    </row>
    <row r="34" spans="2:7" ht="15" thickBot="1">
      <c r="B34" s="51" t="s">
        <v>28</v>
      </c>
      <c r="C34" s="52" t="s">
        <v>7</v>
      </c>
      <c r="D34" s="47">
        <v>20</v>
      </c>
      <c r="E34" s="47"/>
      <c r="F34" s="53">
        <f>D34*E34</f>
        <v>0</v>
      </c>
      <c r="G34" s="48">
        <f>4*F34</f>
        <v>0</v>
      </c>
    </row>
    <row r="35" spans="2:7" ht="15">
      <c r="B35" s="77" t="s">
        <v>14</v>
      </c>
      <c r="C35" s="78"/>
      <c r="D35" s="78"/>
      <c r="E35" s="79"/>
      <c r="F35" s="23">
        <f>SUM(F5:F8,F11:F15,F17:F21,F23:F24,F26,F28:F29,F31,F33:F34)</f>
        <v>0</v>
      </c>
      <c r="G35" s="24">
        <f aca="true" t="shared" si="3" ref="G35:G37">4*F35</f>
        <v>0</v>
      </c>
    </row>
    <row r="36" spans="2:7" ht="15" thickBot="1">
      <c r="B36" s="86" t="s">
        <v>15</v>
      </c>
      <c r="C36" s="87"/>
      <c r="D36" s="87"/>
      <c r="E36" s="88"/>
      <c r="F36" s="33">
        <f>F35*0.21</f>
        <v>0</v>
      </c>
      <c r="G36" s="34">
        <f t="shared" si="3"/>
        <v>0</v>
      </c>
    </row>
    <row r="37" spans="2:7" ht="16.2" thickBot="1">
      <c r="B37" s="83" t="s">
        <v>16</v>
      </c>
      <c r="C37" s="84"/>
      <c r="D37" s="84"/>
      <c r="E37" s="85"/>
      <c r="F37" s="35">
        <f>F35+F36</f>
        <v>0</v>
      </c>
      <c r="G37" s="32">
        <f t="shared" si="3"/>
        <v>0</v>
      </c>
    </row>
    <row r="40" ht="15">
      <c r="B40" t="s">
        <v>26</v>
      </c>
    </row>
    <row r="44" ht="15">
      <c r="F44" t="s">
        <v>21</v>
      </c>
    </row>
  </sheetData>
  <mergeCells count="13">
    <mergeCell ref="B37:E37"/>
    <mergeCell ref="B36:E36"/>
    <mergeCell ref="B32:G32"/>
    <mergeCell ref="B25:G25"/>
    <mergeCell ref="B27:G27"/>
    <mergeCell ref="B2:G2"/>
    <mergeCell ref="B4:G4"/>
    <mergeCell ref="B10:G10"/>
    <mergeCell ref="B16:G16"/>
    <mergeCell ref="B35:E35"/>
    <mergeCell ref="B22:G22"/>
    <mergeCell ref="B30:G30"/>
    <mergeCell ref="B9:G9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E35" sqref="E35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Kybic</dc:creator>
  <cp:keywords/>
  <dc:description/>
  <cp:lastModifiedBy>Michaela Poremská</cp:lastModifiedBy>
  <cp:lastPrinted>2023-01-17T13:03:46Z</cp:lastPrinted>
  <dcterms:created xsi:type="dcterms:W3CDTF">2013-07-21T13:58:19Z</dcterms:created>
  <dcterms:modified xsi:type="dcterms:W3CDTF">2023-02-07T09:59:55Z</dcterms:modified>
  <cp:category/>
  <cp:version/>
  <cp:contentType/>
  <cp:contentStatus/>
</cp:coreProperties>
</file>