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26004"/>
  <workbookPr autoCompressPictures="0"/>
  <bookViews>
    <workbookView xWindow="0" yWindow="0" windowWidth="25600" windowHeight="16060"/>
  </bookViews>
  <sheets>
    <sheet name="Tabulka 1" sheetId="2" r:id="rId1"/>
  </sheets>
  <definedNames>
    <definedName name="_xlnm._FilterDatabase" localSheetId="0" hidden="1">'Tabulka 1'!$F$4:$G$273</definedName>
    <definedName name="_xlnm.Print_Area" localSheetId="0">'Tabulka 1'!$B$1:$X$281</definedName>
    <definedName name="_xlnm.Print_Titles" localSheetId="0">'Tabulka 1'!$3:$4</definedName>
  </definedNames>
  <calcPr calcId="140001" iterateDelta="1E-4" concurrentCalc="0"/>
  <extLst>
    <ext xmlns:mx="http://schemas.microsoft.com/office/mac/excel/2008/main" uri="{7523E5D3-25F3-A5E0-1632-64F254C22452}">
      <mx:ArchID Flags="2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B202" i="2" l="1"/>
  <c r="AA202" i="2"/>
  <c r="AA225" i="2"/>
  <c r="AD225" i="2"/>
  <c r="AB225" i="2"/>
  <c r="AE202" i="2"/>
  <c r="AD202" i="2"/>
  <c r="AE225" i="2"/>
  <c r="AA6" i="2"/>
  <c r="AD6" i="2"/>
  <c r="AB6" i="2"/>
  <c r="AA265" i="2"/>
  <c r="AD265" i="2"/>
  <c r="AB265" i="2"/>
  <c r="AA266" i="2"/>
  <c r="AD266" i="2"/>
  <c r="AB266" i="2"/>
  <c r="AA267" i="2"/>
  <c r="AD267" i="2"/>
  <c r="AB267" i="2"/>
  <c r="AA268" i="2"/>
  <c r="AB268" i="2"/>
  <c r="AA269" i="2"/>
  <c r="AD269" i="2"/>
  <c r="AB269" i="2"/>
  <c r="AA270" i="2"/>
  <c r="AD270" i="2"/>
  <c r="AB270" i="2"/>
  <c r="AA271" i="2"/>
  <c r="AB271" i="2"/>
  <c r="AA272" i="2"/>
  <c r="AB272" i="2"/>
  <c r="AA273" i="2"/>
  <c r="AD273" i="2"/>
  <c r="AB273" i="2"/>
  <c r="AA177" i="2"/>
  <c r="AD177" i="2"/>
  <c r="AB177" i="2"/>
  <c r="AA178" i="2"/>
  <c r="AD178" i="2"/>
  <c r="AB178" i="2"/>
  <c r="AA179" i="2"/>
  <c r="AB179" i="2"/>
  <c r="AA180" i="2"/>
  <c r="AD180" i="2"/>
  <c r="AB180" i="2"/>
  <c r="AA181" i="2"/>
  <c r="AD181" i="2"/>
  <c r="AB181" i="2"/>
  <c r="AA182" i="2"/>
  <c r="AD182" i="2"/>
  <c r="AB182" i="2"/>
  <c r="AA183" i="2"/>
  <c r="AD183" i="2"/>
  <c r="AB183" i="2"/>
  <c r="AA184" i="2"/>
  <c r="AD184" i="2"/>
  <c r="AB184" i="2"/>
  <c r="AA185" i="2"/>
  <c r="AD185" i="2"/>
  <c r="AB185" i="2"/>
  <c r="AA186" i="2"/>
  <c r="AD186" i="2"/>
  <c r="AB186" i="2"/>
  <c r="AA187" i="2"/>
  <c r="AD187" i="2"/>
  <c r="AB187" i="2"/>
  <c r="AA188" i="2"/>
  <c r="AB188" i="2"/>
  <c r="AA189" i="2"/>
  <c r="AD189" i="2"/>
  <c r="AB189" i="2"/>
  <c r="AA190" i="2"/>
  <c r="AD190" i="2"/>
  <c r="AB190" i="2"/>
  <c r="AA191" i="2"/>
  <c r="AD191" i="2"/>
  <c r="AB191" i="2"/>
  <c r="AA192" i="2"/>
  <c r="AB192" i="2"/>
  <c r="AA193" i="2"/>
  <c r="AD193" i="2"/>
  <c r="AB193" i="2"/>
  <c r="AA194" i="2"/>
  <c r="AD194" i="2"/>
  <c r="AB194" i="2"/>
  <c r="AA195" i="2"/>
  <c r="AB195" i="2"/>
  <c r="AA196" i="2"/>
  <c r="AD196" i="2"/>
  <c r="AB196" i="2"/>
  <c r="AA197" i="2"/>
  <c r="AD197" i="2"/>
  <c r="AB197" i="2"/>
  <c r="AA198" i="2"/>
  <c r="AD198" i="2"/>
  <c r="AB198" i="2"/>
  <c r="AA199" i="2"/>
  <c r="AD199" i="2"/>
  <c r="AB199" i="2"/>
  <c r="AA200" i="2"/>
  <c r="AD200" i="2"/>
  <c r="AB200" i="2"/>
  <c r="AA201" i="2"/>
  <c r="AB201" i="2"/>
  <c r="AA204" i="2"/>
  <c r="AD204" i="2"/>
  <c r="AB204" i="2"/>
  <c r="AA205" i="2"/>
  <c r="AD205" i="2"/>
  <c r="AB205" i="2"/>
  <c r="AA206" i="2"/>
  <c r="AD206" i="2"/>
  <c r="AB206" i="2"/>
  <c r="AA207" i="2"/>
  <c r="AD207" i="2"/>
  <c r="AB207" i="2"/>
  <c r="AA208" i="2"/>
  <c r="AD208" i="2"/>
  <c r="AB208" i="2"/>
  <c r="AA209" i="2"/>
  <c r="AD209" i="2"/>
  <c r="AB209" i="2"/>
  <c r="AA210" i="2"/>
  <c r="AD210" i="2"/>
  <c r="AB210" i="2"/>
  <c r="AA211" i="2"/>
  <c r="AD211" i="2"/>
  <c r="AB211" i="2"/>
  <c r="AA212" i="2"/>
  <c r="AD212" i="2"/>
  <c r="AB212" i="2"/>
  <c r="AA213" i="2"/>
  <c r="AD213" i="2"/>
  <c r="AB213" i="2"/>
  <c r="AA214" i="2"/>
  <c r="AB214" i="2"/>
  <c r="AA215" i="2"/>
  <c r="AD215" i="2"/>
  <c r="AB215" i="2"/>
  <c r="AA216" i="2"/>
  <c r="AD216" i="2"/>
  <c r="AB216" i="2"/>
  <c r="AA217" i="2"/>
  <c r="AD217" i="2"/>
  <c r="AB217" i="2"/>
  <c r="AA218" i="2"/>
  <c r="AB218" i="2"/>
  <c r="AA219" i="2"/>
  <c r="AD219" i="2"/>
  <c r="AB219" i="2"/>
  <c r="AA220" i="2"/>
  <c r="AD220" i="2"/>
  <c r="AB220" i="2"/>
  <c r="AA221" i="2"/>
  <c r="AD221" i="2"/>
  <c r="AB221" i="2"/>
  <c r="AA222" i="2"/>
  <c r="AD222" i="2"/>
  <c r="AB222" i="2"/>
  <c r="AA223" i="2"/>
  <c r="AD223" i="2"/>
  <c r="AB223" i="2"/>
  <c r="AA224" i="2"/>
  <c r="AD224" i="2"/>
  <c r="AB224" i="2"/>
  <c r="AA227" i="2"/>
  <c r="AD227" i="2"/>
  <c r="AB227" i="2"/>
  <c r="AA228" i="2"/>
  <c r="AD228" i="2"/>
  <c r="AB228" i="2"/>
  <c r="AA229" i="2"/>
  <c r="AD229" i="2"/>
  <c r="AB229" i="2"/>
  <c r="AA230" i="2"/>
  <c r="AD230" i="2"/>
  <c r="AB230" i="2"/>
  <c r="AA231" i="2"/>
  <c r="AB231" i="2"/>
  <c r="AA233" i="2"/>
  <c r="AB233" i="2"/>
  <c r="AA234" i="2"/>
  <c r="AD234" i="2"/>
  <c r="AB234" i="2"/>
  <c r="AA235" i="2"/>
  <c r="AD235" i="2"/>
  <c r="AB235" i="2"/>
  <c r="AA236" i="2"/>
  <c r="AD236" i="2"/>
  <c r="AB236" i="2"/>
  <c r="AA237" i="2"/>
  <c r="AD237" i="2"/>
  <c r="AB237" i="2"/>
  <c r="AA238" i="2"/>
  <c r="AD238" i="2"/>
  <c r="AB238" i="2"/>
  <c r="AA239" i="2"/>
  <c r="AD239" i="2"/>
  <c r="AB239" i="2"/>
  <c r="AA240" i="2"/>
  <c r="AD240" i="2"/>
  <c r="AB240" i="2"/>
  <c r="AA241" i="2"/>
  <c r="AD241" i="2"/>
  <c r="AB241" i="2"/>
  <c r="AA242" i="2"/>
  <c r="AD242" i="2"/>
  <c r="AB242" i="2"/>
  <c r="AA243" i="2"/>
  <c r="AD243" i="2"/>
  <c r="AB243" i="2"/>
  <c r="AA244" i="2"/>
  <c r="AB244" i="2"/>
  <c r="AA245" i="2"/>
  <c r="AD245" i="2"/>
  <c r="AB245" i="2"/>
  <c r="AA246" i="2"/>
  <c r="AD246" i="2"/>
  <c r="AB246" i="2"/>
  <c r="AA247" i="2"/>
  <c r="AD247" i="2"/>
  <c r="AB247" i="2"/>
  <c r="AA248" i="2"/>
  <c r="AB248" i="2"/>
  <c r="AA249" i="2"/>
  <c r="AD249" i="2"/>
  <c r="AB249" i="2"/>
  <c r="AA250" i="2"/>
  <c r="AD250" i="2"/>
  <c r="AB250" i="2"/>
  <c r="AA251" i="2"/>
  <c r="AD251" i="2"/>
  <c r="AB251" i="2"/>
  <c r="AA253" i="2"/>
  <c r="AB253" i="2"/>
  <c r="AA254" i="2"/>
  <c r="AD254" i="2"/>
  <c r="AB254" i="2"/>
  <c r="AA255" i="2"/>
  <c r="AD255" i="2"/>
  <c r="AB255" i="2"/>
  <c r="AA256" i="2"/>
  <c r="AD256" i="2"/>
  <c r="AB256" i="2"/>
  <c r="AA257" i="2"/>
  <c r="AB257" i="2"/>
  <c r="AA258" i="2"/>
  <c r="AD258" i="2"/>
  <c r="AB258" i="2"/>
  <c r="AA259" i="2"/>
  <c r="AD259" i="2"/>
  <c r="AB259" i="2"/>
  <c r="AA261" i="2"/>
  <c r="AB261" i="2"/>
  <c r="AA262" i="2"/>
  <c r="AD262" i="2"/>
  <c r="AB262" i="2"/>
  <c r="AA263" i="2"/>
  <c r="AD263" i="2"/>
  <c r="AB263" i="2"/>
  <c r="AA264" i="2"/>
  <c r="AD264" i="2"/>
  <c r="AB264" i="2"/>
  <c r="AA51" i="2"/>
  <c r="AB51" i="2"/>
  <c r="AA52" i="2"/>
  <c r="AD52" i="2"/>
  <c r="AB52" i="2"/>
  <c r="AA53" i="2"/>
  <c r="AD53" i="2"/>
  <c r="AB53" i="2"/>
  <c r="AA54" i="2"/>
  <c r="AD54" i="2"/>
  <c r="AB54" i="2"/>
  <c r="AA55" i="2"/>
  <c r="AD55" i="2"/>
  <c r="AB55" i="2"/>
  <c r="AA56" i="2"/>
  <c r="AB56" i="2"/>
  <c r="AA57" i="2"/>
  <c r="AD57" i="2"/>
  <c r="AB57" i="2"/>
  <c r="AA58" i="2"/>
  <c r="AD58" i="2"/>
  <c r="AB58" i="2"/>
  <c r="AA59" i="2"/>
  <c r="AB59" i="2"/>
  <c r="AA60" i="2"/>
  <c r="AD60" i="2"/>
  <c r="AB60" i="2"/>
  <c r="AA61" i="2"/>
  <c r="AB61" i="2"/>
  <c r="AA62" i="2"/>
  <c r="AD62" i="2"/>
  <c r="AB62" i="2"/>
  <c r="AA63" i="2"/>
  <c r="AD63" i="2"/>
  <c r="AB63" i="2"/>
  <c r="AA64" i="2"/>
  <c r="AD64" i="2"/>
  <c r="AB64" i="2"/>
  <c r="AA65" i="2"/>
  <c r="AD65" i="2"/>
  <c r="AB65" i="2"/>
  <c r="AA66" i="2"/>
  <c r="AD66" i="2"/>
  <c r="AB66" i="2"/>
  <c r="AA67" i="2"/>
  <c r="AD67" i="2"/>
  <c r="AB67" i="2"/>
  <c r="AA68" i="2"/>
  <c r="AD68" i="2"/>
  <c r="AB68" i="2"/>
  <c r="AA69" i="2"/>
  <c r="AB69" i="2"/>
  <c r="AA70" i="2"/>
  <c r="AD70" i="2"/>
  <c r="AB70" i="2"/>
  <c r="AA71" i="2"/>
  <c r="AD71" i="2"/>
  <c r="AB71" i="2"/>
  <c r="AA72" i="2"/>
  <c r="AD72" i="2"/>
  <c r="AB72" i="2"/>
  <c r="AA73" i="2"/>
  <c r="AB73" i="2"/>
  <c r="AA74" i="2"/>
  <c r="AD74" i="2"/>
  <c r="AB74" i="2"/>
  <c r="AA75" i="2"/>
  <c r="AD75" i="2"/>
  <c r="AB75" i="2"/>
  <c r="AA76" i="2"/>
  <c r="AD76" i="2"/>
  <c r="AB76" i="2"/>
  <c r="AA77" i="2"/>
  <c r="AB77" i="2"/>
  <c r="AA78" i="2"/>
  <c r="AD78" i="2"/>
  <c r="AB78" i="2"/>
  <c r="AA79" i="2"/>
  <c r="AB79" i="2"/>
  <c r="AA80" i="2"/>
  <c r="AD80" i="2"/>
  <c r="AB80" i="2"/>
  <c r="AA81" i="2"/>
  <c r="AD81" i="2"/>
  <c r="AB81" i="2"/>
  <c r="AA82" i="2"/>
  <c r="AD82" i="2"/>
  <c r="AB82" i="2"/>
  <c r="AA83" i="2"/>
  <c r="AB83" i="2"/>
  <c r="AA84" i="2"/>
  <c r="AB84" i="2"/>
  <c r="AA85" i="2"/>
  <c r="AD85" i="2"/>
  <c r="AB85" i="2"/>
  <c r="AA86" i="2"/>
  <c r="AD86" i="2"/>
  <c r="AB86" i="2"/>
  <c r="AA87" i="2"/>
  <c r="AD87" i="2"/>
  <c r="AB87" i="2"/>
  <c r="AA88" i="2"/>
  <c r="AB88" i="2"/>
  <c r="AA89" i="2"/>
  <c r="AD89" i="2"/>
  <c r="AB89" i="2"/>
  <c r="AA90" i="2"/>
  <c r="AD90" i="2"/>
  <c r="AB90" i="2"/>
  <c r="AA91" i="2"/>
  <c r="AB91" i="2"/>
  <c r="AA92" i="2"/>
  <c r="AD92" i="2"/>
  <c r="AB92" i="2"/>
  <c r="AA93" i="2"/>
  <c r="AD93" i="2"/>
  <c r="AB93" i="2"/>
  <c r="AA94" i="2"/>
  <c r="AB94" i="2"/>
  <c r="AA95" i="2"/>
  <c r="AB95" i="2"/>
  <c r="AA96" i="2"/>
  <c r="AD96" i="2"/>
  <c r="AB96" i="2"/>
  <c r="AA97" i="2"/>
  <c r="AB97" i="2"/>
  <c r="AA98" i="2"/>
  <c r="AD98" i="2"/>
  <c r="AB98" i="2"/>
  <c r="AA99" i="2"/>
  <c r="AD99" i="2"/>
  <c r="AB99" i="2"/>
  <c r="AA101" i="2"/>
  <c r="AD101" i="2"/>
  <c r="AB101" i="2"/>
  <c r="AA102" i="2"/>
  <c r="AD102" i="2"/>
  <c r="AB102" i="2"/>
  <c r="AA103" i="2"/>
  <c r="AB103" i="2"/>
  <c r="AA104" i="2"/>
  <c r="AD104" i="2"/>
  <c r="AB104" i="2"/>
  <c r="AA105" i="2"/>
  <c r="AD105" i="2"/>
  <c r="AB105" i="2"/>
  <c r="AA106" i="2"/>
  <c r="AD106" i="2"/>
  <c r="AB106" i="2"/>
  <c r="AA107" i="2"/>
  <c r="AD107" i="2"/>
  <c r="AB107" i="2"/>
  <c r="AA108" i="2"/>
  <c r="AD108" i="2"/>
  <c r="AB108" i="2"/>
  <c r="AA109" i="2"/>
  <c r="AD109" i="2"/>
  <c r="AB109" i="2"/>
  <c r="AA110" i="2"/>
  <c r="AD110" i="2"/>
  <c r="AB110" i="2"/>
  <c r="AA111" i="2"/>
  <c r="AD111" i="2"/>
  <c r="AB111" i="2"/>
  <c r="AA112" i="2"/>
  <c r="AD112" i="2"/>
  <c r="AB112" i="2"/>
  <c r="AA113" i="2"/>
  <c r="AB113" i="2"/>
  <c r="AA114" i="2"/>
  <c r="AD114" i="2"/>
  <c r="AB114" i="2"/>
  <c r="AA115" i="2"/>
  <c r="AD115" i="2"/>
  <c r="AB115" i="2"/>
  <c r="AA116" i="2"/>
  <c r="AD116" i="2"/>
  <c r="AB116" i="2"/>
  <c r="AA117" i="2"/>
  <c r="AB117" i="2"/>
  <c r="AA118" i="2"/>
  <c r="AD118" i="2"/>
  <c r="AB118" i="2"/>
  <c r="AA119" i="2"/>
  <c r="AD119" i="2"/>
  <c r="AB119" i="2"/>
  <c r="AA120" i="2"/>
  <c r="AB120" i="2"/>
  <c r="AA121" i="2"/>
  <c r="AD121" i="2"/>
  <c r="AB121" i="2"/>
  <c r="AA122" i="2"/>
  <c r="AD122" i="2"/>
  <c r="AB122" i="2"/>
  <c r="AA123" i="2"/>
  <c r="AD123" i="2"/>
  <c r="AB123" i="2"/>
  <c r="AA124" i="2"/>
  <c r="AD124" i="2"/>
  <c r="AB124" i="2"/>
  <c r="AA125" i="2"/>
  <c r="AD125" i="2"/>
  <c r="AB125" i="2"/>
  <c r="AA126" i="2"/>
  <c r="AD126" i="2"/>
  <c r="AB126" i="2"/>
  <c r="AA127" i="2"/>
  <c r="AD127" i="2"/>
  <c r="AB127" i="2"/>
  <c r="AA128" i="2"/>
  <c r="AD128" i="2"/>
  <c r="AB128" i="2"/>
  <c r="AA129" i="2"/>
  <c r="AD129" i="2"/>
  <c r="AB129" i="2"/>
  <c r="AA130" i="2"/>
  <c r="AD130" i="2"/>
  <c r="AB130" i="2"/>
  <c r="AA131" i="2"/>
  <c r="AD131" i="2"/>
  <c r="AB131" i="2"/>
  <c r="AA132" i="2"/>
  <c r="AB132" i="2"/>
  <c r="AA133" i="2"/>
  <c r="AD133" i="2"/>
  <c r="AB133" i="2"/>
  <c r="AA134" i="2"/>
  <c r="AD134" i="2"/>
  <c r="AB134" i="2"/>
  <c r="AA135" i="2"/>
  <c r="AD135" i="2"/>
  <c r="AB135" i="2"/>
  <c r="AA136" i="2"/>
  <c r="AD136" i="2"/>
  <c r="AB136" i="2"/>
  <c r="AA137" i="2"/>
  <c r="AD137" i="2"/>
  <c r="AB137" i="2"/>
  <c r="AA138" i="2"/>
  <c r="AD138" i="2"/>
  <c r="AB138" i="2"/>
  <c r="AA139" i="2"/>
  <c r="AD139" i="2"/>
  <c r="AB139" i="2"/>
  <c r="AA140" i="2"/>
  <c r="AD140" i="2"/>
  <c r="AB140" i="2"/>
  <c r="AA141" i="2"/>
  <c r="AD141" i="2"/>
  <c r="AB141" i="2"/>
  <c r="AA142" i="2"/>
  <c r="AD142" i="2"/>
  <c r="AB142" i="2"/>
  <c r="AA143" i="2"/>
  <c r="AB143" i="2"/>
  <c r="AA144" i="2"/>
  <c r="AB144" i="2"/>
  <c r="AA145" i="2"/>
  <c r="AD145" i="2"/>
  <c r="AB145" i="2"/>
  <c r="AA146" i="2"/>
  <c r="AD146" i="2"/>
  <c r="AB146" i="2"/>
  <c r="AA147" i="2"/>
  <c r="AD147" i="2"/>
  <c r="AB147" i="2"/>
  <c r="AA148" i="2"/>
  <c r="AD148" i="2"/>
  <c r="AB148" i="2"/>
  <c r="AA149" i="2"/>
  <c r="AD149" i="2"/>
  <c r="AB149" i="2"/>
  <c r="AA150" i="2"/>
  <c r="AD150" i="2"/>
  <c r="AB150" i="2"/>
  <c r="AA151" i="2"/>
  <c r="AD151" i="2"/>
  <c r="AB151" i="2"/>
  <c r="AA152" i="2"/>
  <c r="AD152" i="2"/>
  <c r="AB152" i="2"/>
  <c r="AA153" i="2"/>
  <c r="AB153" i="2"/>
  <c r="AA154" i="2"/>
  <c r="AD154" i="2"/>
  <c r="AB154" i="2"/>
  <c r="AA155" i="2"/>
  <c r="AD155" i="2"/>
  <c r="AB155" i="2"/>
  <c r="AA156" i="2"/>
  <c r="AD156" i="2"/>
  <c r="AB156" i="2"/>
  <c r="AA157" i="2"/>
  <c r="AB157" i="2"/>
  <c r="AA158" i="2"/>
  <c r="AB158" i="2"/>
  <c r="AA159" i="2"/>
  <c r="AB159" i="2"/>
  <c r="AA160" i="2"/>
  <c r="AD160" i="2"/>
  <c r="AB160" i="2"/>
  <c r="AA161" i="2"/>
  <c r="AD161" i="2"/>
  <c r="AB161" i="2"/>
  <c r="AA162" i="2"/>
  <c r="AB162" i="2"/>
  <c r="AA163" i="2"/>
  <c r="AD163" i="2"/>
  <c r="AB163" i="2"/>
  <c r="AA164" i="2"/>
  <c r="AD164" i="2"/>
  <c r="AB164" i="2"/>
  <c r="AA165" i="2"/>
  <c r="AD165" i="2"/>
  <c r="AB165" i="2"/>
  <c r="AA166" i="2"/>
  <c r="AD166" i="2"/>
  <c r="AB166" i="2"/>
  <c r="AA167" i="2"/>
  <c r="AD167" i="2"/>
  <c r="AB167" i="2"/>
  <c r="AA168" i="2"/>
  <c r="AD168" i="2"/>
  <c r="AB168" i="2"/>
  <c r="AA169" i="2"/>
  <c r="AD169" i="2"/>
  <c r="AB169" i="2"/>
  <c r="AA170" i="2"/>
  <c r="AB170" i="2"/>
  <c r="AA171" i="2"/>
  <c r="AB171" i="2"/>
  <c r="AA172" i="2"/>
  <c r="AD172" i="2"/>
  <c r="AB172" i="2"/>
  <c r="AA173" i="2"/>
  <c r="AD173" i="2"/>
  <c r="AB173" i="2"/>
  <c r="AA174" i="2"/>
  <c r="AD174" i="2"/>
  <c r="AB174" i="2"/>
  <c r="AA175" i="2"/>
  <c r="AD175" i="2"/>
  <c r="AB175" i="2"/>
  <c r="AA176" i="2"/>
  <c r="AB176" i="2"/>
  <c r="AA43" i="2"/>
  <c r="AD43" i="2"/>
  <c r="AB43" i="2"/>
  <c r="AA44" i="2"/>
  <c r="AD44" i="2"/>
  <c r="AB44" i="2"/>
  <c r="AA45" i="2"/>
  <c r="AD45" i="2"/>
  <c r="AB45" i="2"/>
  <c r="AA46" i="2"/>
  <c r="AD46" i="2"/>
  <c r="AB46" i="2"/>
  <c r="AA47" i="2"/>
  <c r="AD47" i="2"/>
  <c r="AB47" i="2"/>
  <c r="AA48" i="2"/>
  <c r="AD48" i="2"/>
  <c r="AB48" i="2"/>
  <c r="AA49" i="2"/>
  <c r="AD49" i="2"/>
  <c r="AB49" i="2"/>
  <c r="AA50" i="2"/>
  <c r="AD50" i="2"/>
  <c r="AB50" i="2"/>
  <c r="AA5" i="2"/>
  <c r="AB5" i="2"/>
  <c r="AA11" i="2"/>
  <c r="AD11" i="2"/>
  <c r="AB11" i="2"/>
  <c r="AA12" i="2"/>
  <c r="AD12" i="2"/>
  <c r="AB12" i="2"/>
  <c r="AA13" i="2"/>
  <c r="AD13" i="2"/>
  <c r="AB13" i="2"/>
  <c r="AA14" i="2"/>
  <c r="AD14" i="2"/>
  <c r="AB14" i="2"/>
  <c r="AA15" i="2"/>
  <c r="AD15" i="2"/>
  <c r="AB15" i="2"/>
  <c r="AA16" i="2"/>
  <c r="AD16" i="2"/>
  <c r="AB16" i="2"/>
  <c r="AA17" i="2"/>
  <c r="AB17" i="2"/>
  <c r="AA18" i="2"/>
  <c r="AD18" i="2"/>
  <c r="AB18" i="2"/>
  <c r="AA19" i="2"/>
  <c r="AD19" i="2"/>
  <c r="AB19" i="2"/>
  <c r="AA20" i="2"/>
  <c r="AD20" i="2"/>
  <c r="AB20" i="2"/>
  <c r="AA21" i="2"/>
  <c r="AD21" i="2"/>
  <c r="AB21" i="2"/>
  <c r="AA22" i="2"/>
  <c r="AD22" i="2"/>
  <c r="AB22" i="2"/>
  <c r="AA23" i="2"/>
  <c r="AB23" i="2"/>
  <c r="AA24" i="2"/>
  <c r="AD24" i="2"/>
  <c r="AB24" i="2"/>
  <c r="AA25" i="2"/>
  <c r="AD25" i="2"/>
  <c r="AB25" i="2"/>
  <c r="AA26" i="2"/>
  <c r="AD26" i="2"/>
  <c r="AB26" i="2"/>
  <c r="AA27" i="2"/>
  <c r="AB27" i="2"/>
  <c r="AA28" i="2"/>
  <c r="AD28" i="2"/>
  <c r="AB28" i="2"/>
  <c r="AA29" i="2"/>
  <c r="AD29" i="2"/>
  <c r="AB29" i="2"/>
  <c r="AA30" i="2"/>
  <c r="AD30" i="2"/>
  <c r="AB30" i="2"/>
  <c r="AA31" i="2"/>
  <c r="AD31" i="2"/>
  <c r="AB31" i="2"/>
  <c r="AA32" i="2"/>
  <c r="AD32" i="2"/>
  <c r="AB32" i="2"/>
  <c r="AA33" i="2"/>
  <c r="AD33" i="2"/>
  <c r="AB33" i="2"/>
  <c r="AA34" i="2"/>
  <c r="AB34" i="2"/>
  <c r="AA35" i="2"/>
  <c r="AB35" i="2"/>
  <c r="AA36" i="2"/>
  <c r="AB36" i="2"/>
  <c r="AA37" i="2"/>
  <c r="AD37" i="2"/>
  <c r="AB37" i="2"/>
  <c r="AA38" i="2"/>
  <c r="AD38" i="2"/>
  <c r="AB38" i="2"/>
  <c r="AA39" i="2"/>
  <c r="AD39" i="2"/>
  <c r="AB39" i="2"/>
  <c r="AA40" i="2"/>
  <c r="AD40" i="2"/>
  <c r="AB40" i="2"/>
  <c r="AA41" i="2"/>
  <c r="AD41" i="2"/>
  <c r="AB41" i="2"/>
  <c r="AA42" i="2"/>
  <c r="AD42" i="2"/>
  <c r="AB42" i="2"/>
  <c r="J280" i="2"/>
  <c r="AE114" i="2"/>
  <c r="AD88" i="2"/>
  <c r="AD192" i="2"/>
  <c r="AD188" i="2"/>
  <c r="AD73" i="2"/>
  <c r="AE210" i="2"/>
  <c r="AE204" i="2"/>
  <c r="AE194" i="2"/>
  <c r="AE192" i="2"/>
  <c r="AE188" i="2"/>
  <c r="AE249" i="2"/>
  <c r="AE243" i="2"/>
  <c r="AE268" i="2"/>
  <c r="AE259" i="2"/>
  <c r="AE272" i="2"/>
  <c r="AE269" i="2"/>
  <c r="AE267" i="2"/>
  <c r="AE183" i="2"/>
  <c r="AE97" i="2"/>
  <c r="AE73" i="2"/>
  <c r="AE240" i="2"/>
  <c r="AE236" i="2"/>
  <c r="AE251" i="2"/>
  <c r="AE90" i="2"/>
  <c r="AE88" i="2"/>
  <c r="AE86" i="2"/>
  <c r="AE263" i="2"/>
  <c r="AE150" i="2"/>
  <c r="AE136" i="2"/>
  <c r="AE227" i="2"/>
  <c r="AE221" i="2"/>
  <c r="AE219" i="2"/>
  <c r="AE237" i="2"/>
  <c r="AE93" i="2"/>
  <c r="AE122" i="2"/>
  <c r="AE116" i="2"/>
  <c r="AE112" i="2"/>
  <c r="AE110" i="2"/>
  <c r="AE108" i="2"/>
  <c r="AE207" i="2"/>
  <c r="AE162" i="2"/>
  <c r="AE253" i="2"/>
  <c r="AE248" i="2"/>
  <c r="AE218" i="2"/>
  <c r="AE160" i="2"/>
  <c r="AE99" i="2"/>
  <c r="AE216" i="2"/>
  <c r="AE200" i="2"/>
  <c r="AE103" i="2"/>
  <c r="AD97" i="2"/>
  <c r="AD268" i="2"/>
  <c r="AE36" i="2"/>
  <c r="AE239" i="2"/>
  <c r="AD272" i="2"/>
  <c r="AE187" i="2"/>
  <c r="AE145" i="2"/>
  <c r="AE139" i="2"/>
  <c r="AE81" i="2"/>
  <c r="AE71" i="2"/>
  <c r="AE57" i="2"/>
  <c r="AE53" i="2"/>
  <c r="AE193" i="2"/>
  <c r="AE191" i="2"/>
  <c r="AE189" i="2"/>
  <c r="AE181" i="2"/>
  <c r="AE266" i="2"/>
  <c r="AE270" i="2"/>
  <c r="AE184" i="2"/>
  <c r="AE132" i="2"/>
  <c r="AE84" i="2"/>
  <c r="AE58" i="2"/>
  <c r="AE255" i="2"/>
  <c r="AE41" i="2"/>
  <c r="AE264" i="2"/>
  <c r="AE177" i="2"/>
  <c r="AD103" i="2"/>
  <c r="AE214" i="2"/>
  <c r="AE190" i="2"/>
  <c r="AE198" i="2"/>
  <c r="AD218" i="2"/>
  <c r="AE82" i="2"/>
  <c r="AE23" i="2"/>
  <c r="AE50" i="2"/>
  <c r="AE233" i="2"/>
  <c r="AE195" i="2"/>
  <c r="AE186" i="2"/>
  <c r="AE60" i="2"/>
  <c r="AE197" i="2"/>
  <c r="AE77" i="2"/>
  <c r="AE231" i="2"/>
  <c r="AE6" i="2"/>
  <c r="AE64" i="2"/>
  <c r="AE169" i="2"/>
  <c r="AE75" i="2"/>
  <c r="AE265" i="2"/>
  <c r="AD214" i="2"/>
  <c r="AE224" i="2"/>
  <c r="AE167" i="2"/>
  <c r="AE105" i="2"/>
  <c r="AE126" i="2"/>
  <c r="AE156" i="2"/>
  <c r="AE31" i="2"/>
  <c r="AE12" i="2"/>
  <c r="AE166" i="2"/>
  <c r="AE149" i="2"/>
  <c r="AE146" i="2"/>
  <c r="AE134" i="2"/>
  <c r="AE87" i="2"/>
  <c r="AE69" i="2"/>
  <c r="AE51" i="2"/>
  <c r="AE213" i="2"/>
  <c r="AE211" i="2"/>
  <c r="AE209" i="2"/>
  <c r="AE178" i="2"/>
  <c r="AE17" i="2"/>
  <c r="AE94" i="2"/>
  <c r="AE74" i="2"/>
  <c r="AE182" i="2"/>
  <c r="AD77" i="2"/>
  <c r="AE123" i="2"/>
  <c r="AE47" i="2"/>
  <c r="AE164" i="2"/>
  <c r="AE111" i="2"/>
  <c r="AE107" i="2"/>
  <c r="AE72" i="2"/>
  <c r="AE68" i="2"/>
  <c r="AE66" i="2"/>
  <c r="AE54" i="2"/>
  <c r="AD253" i="2"/>
  <c r="AE220" i="2"/>
  <c r="AE258" i="2"/>
  <c r="AD195" i="2"/>
  <c r="AE246" i="2"/>
  <c r="AE26" i="2"/>
  <c r="AE32" i="2"/>
  <c r="AE22" i="2"/>
  <c r="AE20" i="2"/>
  <c r="AE19" i="2"/>
  <c r="AE13" i="2"/>
  <c r="AE5" i="2"/>
  <c r="AE45" i="2"/>
  <c r="AE44" i="2"/>
  <c r="AE172" i="2"/>
  <c r="AE170" i="2"/>
  <c r="AE144" i="2"/>
  <c r="AE129" i="2"/>
  <c r="AE113" i="2"/>
  <c r="AE109" i="2"/>
  <c r="AD69" i="2"/>
  <c r="AE59" i="2"/>
  <c r="AE55" i="2"/>
  <c r="AE245" i="2"/>
  <c r="AE234" i="2"/>
  <c r="AE228" i="2"/>
  <c r="AE205" i="2"/>
  <c r="AE180" i="2"/>
  <c r="AE28" i="2"/>
  <c r="AD51" i="2"/>
  <c r="AE151" i="2"/>
  <c r="AD248" i="2"/>
  <c r="AE24" i="2"/>
  <c r="AE18" i="2"/>
  <c r="AE163" i="2"/>
  <c r="AE133" i="2"/>
  <c r="AE115" i="2"/>
  <c r="AE95" i="2"/>
  <c r="AE85" i="2"/>
  <c r="AD84" i="2"/>
  <c r="AE78" i="2"/>
  <c r="AE208" i="2"/>
  <c r="AD94" i="2"/>
  <c r="AD233" i="2"/>
  <c r="AE206" i="2"/>
  <c r="AE235" i="2"/>
  <c r="AE104" i="2"/>
  <c r="AE127" i="2"/>
  <c r="AE37" i="2"/>
  <c r="AE30" i="2"/>
  <c r="AE16" i="2"/>
  <c r="AE11" i="2"/>
  <c r="AE173" i="2"/>
  <c r="AE159" i="2"/>
  <c r="AE148" i="2"/>
  <c r="AE135" i="2"/>
  <c r="AE128" i="2"/>
  <c r="AE124" i="2"/>
  <c r="AE96" i="2"/>
  <c r="AE65" i="2"/>
  <c r="AE256" i="2"/>
  <c r="AE254" i="2"/>
  <c r="AE201" i="2"/>
  <c r="AE271" i="2"/>
  <c r="AE119" i="2"/>
  <c r="AD36" i="2"/>
  <c r="AE35" i="2"/>
  <c r="AE25" i="2"/>
  <c r="AD5" i="2"/>
  <c r="AE46" i="2"/>
  <c r="AE176" i="2"/>
  <c r="AD170" i="2"/>
  <c r="AD162" i="2"/>
  <c r="AD159" i="2"/>
  <c r="AE158" i="2"/>
  <c r="AD144" i="2"/>
  <c r="AE143" i="2"/>
  <c r="AD132" i="2"/>
  <c r="AE121" i="2"/>
  <c r="AE101" i="2"/>
  <c r="AE83" i="2"/>
  <c r="AD59" i="2"/>
  <c r="AE250" i="2"/>
  <c r="AE242" i="2"/>
  <c r="AD231" i="2"/>
  <c r="AE229" i="2"/>
  <c r="AE199" i="2"/>
  <c r="AE196" i="2"/>
  <c r="AE179" i="2"/>
  <c r="AD271" i="2"/>
  <c r="AE157" i="2"/>
  <c r="AE61" i="2"/>
  <c r="AE49" i="2"/>
  <c r="AE42" i="2"/>
  <c r="AD35" i="2"/>
  <c r="AE33" i="2"/>
  <c r="AE29" i="2"/>
  <c r="AE21" i="2"/>
  <c r="AE14" i="2"/>
  <c r="AE43" i="2"/>
  <c r="AD176" i="2"/>
  <c r="AD158" i="2"/>
  <c r="AE155" i="2"/>
  <c r="AD143" i="2"/>
  <c r="AE141" i="2"/>
  <c r="AE138" i="2"/>
  <c r="AE137" i="2"/>
  <c r="AE125" i="2"/>
  <c r="AE120" i="2"/>
  <c r="AE106" i="2"/>
  <c r="AE98" i="2"/>
  <c r="AE70" i="2"/>
  <c r="AE63" i="2"/>
  <c r="AE52" i="2"/>
  <c r="AE262" i="2"/>
  <c r="AE261" i="2"/>
  <c r="AE223" i="2"/>
  <c r="AE222" i="2"/>
  <c r="AD79" i="2"/>
  <c r="AE79" i="2"/>
  <c r="AD179" i="2"/>
  <c r="AE175" i="2"/>
  <c r="AE40" i="2"/>
  <c r="AD91" i="2"/>
  <c r="AE91" i="2"/>
  <c r="AD23" i="2"/>
  <c r="AD113" i="2"/>
  <c r="AE241" i="2"/>
  <c r="AD261" i="2"/>
  <c r="AE142" i="2"/>
  <c r="AD157" i="2"/>
  <c r="AE131" i="2"/>
  <c r="AE27" i="2"/>
  <c r="AE48" i="2"/>
  <c r="AE171" i="2"/>
  <c r="AD153" i="2"/>
  <c r="AE153" i="2"/>
  <c r="AE140" i="2"/>
  <c r="AE130" i="2"/>
  <c r="AE80" i="2"/>
  <c r="AE62" i="2"/>
  <c r="AE238" i="2"/>
  <c r="AE215" i="2"/>
  <c r="AE185" i="2"/>
  <c r="AD61" i="2"/>
  <c r="AE154" i="2"/>
  <c r="AE15" i="2"/>
  <c r="AE174" i="2"/>
  <c r="AE89" i="2"/>
  <c r="AE244" i="2"/>
  <c r="AE273" i="2"/>
  <c r="AD201" i="2"/>
  <c r="AE147" i="2"/>
  <c r="AE38" i="2"/>
  <c r="AE161" i="2"/>
  <c r="AE212" i="2"/>
  <c r="AE230" i="2"/>
  <c r="AD244" i="2"/>
  <c r="AE168" i="2"/>
  <c r="AE165" i="2"/>
  <c r="AD171" i="2"/>
  <c r="AE39" i="2"/>
  <c r="AD34" i="2"/>
  <c r="AE34" i="2"/>
  <c r="AD17" i="2"/>
  <c r="AE152" i="2"/>
  <c r="AD120" i="2"/>
  <c r="AE118" i="2"/>
  <c r="AE117" i="2"/>
  <c r="AD117" i="2"/>
  <c r="AE102" i="2"/>
  <c r="AD95" i="2"/>
  <c r="AE92" i="2"/>
  <c r="AD83" i="2"/>
  <c r="AE76" i="2"/>
  <c r="AE67" i="2"/>
  <c r="AD56" i="2"/>
  <c r="AE56" i="2"/>
  <c r="AE257" i="2"/>
  <c r="AD257" i="2"/>
  <c r="AE247" i="2"/>
  <c r="AE217" i="2"/>
  <c r="AD27" i="2"/>
</calcChain>
</file>

<file path=xl/sharedStrings.xml><?xml version="1.0" encoding="utf-8"?>
<sst xmlns="http://schemas.openxmlformats.org/spreadsheetml/2006/main" count="2706" uniqueCount="923">
  <si>
    <t>Umístění</t>
  </si>
  <si>
    <t>Počet repro</t>
  </si>
  <si>
    <t>Ind.</t>
  </si>
  <si>
    <t>1.S</t>
  </si>
  <si>
    <t>2.S</t>
  </si>
  <si>
    <t>Provoz</t>
  </si>
  <si>
    <t>GPS</t>
  </si>
  <si>
    <t>3.S</t>
  </si>
  <si>
    <t>Kmitočty</t>
  </si>
  <si>
    <t>Rx</t>
  </si>
  <si>
    <t>Tx</t>
  </si>
  <si>
    <t>Obousměr</t>
  </si>
  <si>
    <t>BH</t>
  </si>
  <si>
    <t xml:space="preserve">Typ </t>
  </si>
  <si>
    <t>Ulice</t>
  </si>
  <si>
    <t>Název skupin (v PC)</t>
  </si>
  <si>
    <t>Místo</t>
  </si>
  <si>
    <t>VP</t>
  </si>
  <si>
    <t>N/A</t>
  </si>
  <si>
    <t>v mapě</t>
  </si>
  <si>
    <t>Tabulka rozmístění a nastavení komunikačních prvků systému VIS</t>
  </si>
  <si>
    <t xml:space="preserve">Adresy </t>
  </si>
  <si>
    <t xml:space="preserve">Útlum </t>
  </si>
  <si>
    <t>Gen. Adr.</t>
  </si>
  <si>
    <t>Frekvence vysílání [MHz]:</t>
  </si>
  <si>
    <t>Elektronické potenciometry:</t>
  </si>
  <si>
    <t>Pravidla pro připojování reproduktorů ke kanálům zesilovače:</t>
  </si>
  <si>
    <t>Číslo rádiové sítě (dec.):</t>
  </si>
  <si>
    <t>1: Hlasitost kanálu 1 (pravého)</t>
  </si>
  <si>
    <t>1)  kanál 1 (pravý) - směřuje k domům (slabší), kanál 2 (levý) - směřuje do ulice (silnější)</t>
  </si>
  <si>
    <t>2: Hlasitost kanálu 2 (levého)</t>
  </si>
  <si>
    <t>2)  kanál 1 (pravý) - směřuje vpravo a dozadu, kanál 2 (levý) - vlevo a dopředu</t>
  </si>
  <si>
    <t>Všeobecná adresa (dec.):</t>
  </si>
  <si>
    <t>3: Úroveň link. výstupu</t>
  </si>
  <si>
    <t>Max. doba otevření [min.]:</t>
  </si>
  <si>
    <t>4: SQL - nastaveno z výroby</t>
  </si>
  <si>
    <t>Vysílací výkon:</t>
  </si>
  <si>
    <t>5 W</t>
  </si>
  <si>
    <t>Počet repro nových</t>
  </si>
  <si>
    <t>Síť</t>
  </si>
  <si>
    <t>Komunikace J/O</t>
  </si>
  <si>
    <t>Alarm</t>
  </si>
  <si>
    <t>Číslo sítě</t>
  </si>
  <si>
    <t>město: Nový Bor</t>
  </si>
  <si>
    <t>městský úřad</t>
  </si>
  <si>
    <t>nám. Míru</t>
  </si>
  <si>
    <t>P</t>
  </si>
  <si>
    <t>Pihel</t>
  </si>
  <si>
    <t>VO</t>
  </si>
  <si>
    <t>Direct</t>
  </si>
  <si>
    <t>50.7598789N, 14.5566425E</t>
  </si>
  <si>
    <t>50.7310536N, 14.5465039E</t>
  </si>
  <si>
    <t>50.7832400N, 14.5431242E</t>
  </si>
  <si>
    <t>50.7822564N, 14.5441864E</t>
  </si>
  <si>
    <t>50.7816392N, 14.5456561E</t>
  </si>
  <si>
    <t>50.7799975N, 14.5438431E</t>
  </si>
  <si>
    <t>50.7790747N, 14.5452700E</t>
  </si>
  <si>
    <t>50.7782742N, 14.5436500E</t>
  </si>
  <si>
    <t>50.7774331N, 14.5463964E</t>
  </si>
  <si>
    <t>50.7766528N, 14.5429419E</t>
  </si>
  <si>
    <t>50.7748142N, 14.5423303E</t>
  </si>
  <si>
    <t>50.7745903N, 14.5480058E</t>
  </si>
  <si>
    <t>50.7729281N, 14.5457742E</t>
  </si>
  <si>
    <t>50.7727042N, 14.5480381E</t>
  </si>
  <si>
    <t>50.7730433N, 14.5493042E</t>
  </si>
  <si>
    <t>50.7719986N, 14.5466433E</t>
  </si>
  <si>
    <t>50.7722428N, 14.5493578E</t>
  </si>
  <si>
    <t>50.7718628N, 14.5502803E</t>
  </si>
  <si>
    <t>50.7714625N, 14.5481131E</t>
  </si>
  <si>
    <t>50.7712319N, 14.5488428E</t>
  </si>
  <si>
    <t>50.7711031N, 14.5502803E</t>
  </si>
  <si>
    <t>50.7723311N, 14.5519969E</t>
  </si>
  <si>
    <t>50.7715914N, 14.5529303E</t>
  </si>
  <si>
    <t>50.7723919N, 14.5544003E</t>
  </si>
  <si>
    <t>50.7711978N, 14.5515464E</t>
  </si>
  <si>
    <t>50.7699969N, 14.5497011E</t>
  </si>
  <si>
    <t>50.7702411N, 14.5478450E</t>
  </si>
  <si>
    <t>50.7696847N, 14.5483814E</t>
  </si>
  <si>
    <t>50.7689589N, 14.5473350E</t>
  </si>
  <si>
    <t>50.7690878N, 14.5488156E</t>
  </si>
  <si>
    <t>50.7687011N, 14.5493950E</t>
  </si>
  <si>
    <t>50.7683483N, 14.5501031E</t>
  </si>
  <si>
    <t>50.7701464N, 14.5512939E</t>
  </si>
  <si>
    <t>50.7694000N, 14.5515944E</t>
  </si>
  <si>
    <t>50.7702753N, 14.5541156E</t>
  </si>
  <si>
    <t>50.7692169N, 14.5522811E</t>
  </si>
  <si>
    <t>50.7682806N, 14.5513156E</t>
  </si>
  <si>
    <t>50.7672083N, 14.5503069E</t>
  </si>
  <si>
    <t>50.7685314N, 14.5524419E</t>
  </si>
  <si>
    <t>50.7691489N, 14.5540836E</t>
  </si>
  <si>
    <t>50.7683483N, 14.5546306E</t>
  </si>
  <si>
    <t>50.7684636N, 14.5535256E</t>
  </si>
  <si>
    <t>50.7674322N, 14.5533003E</t>
  </si>
  <si>
    <t>50.7670997N, 14.5516267E</t>
  </si>
  <si>
    <t>50.7660208N, 14.5514228E</t>
  </si>
  <si>
    <t>50.7655933N, 14.5529678E</t>
  </si>
  <si>
    <t>50.7660683N, 14.5542981E</t>
  </si>
  <si>
    <t>50.7650300N, 14.5528175E</t>
  </si>
  <si>
    <t>50.7656544N, 14.5549417E</t>
  </si>
  <si>
    <t>50.7648333N, 14.5546522E</t>
  </si>
  <si>
    <t>50.7652472N, 14.5561433E</t>
  </si>
  <si>
    <t>50.7638561N, 14.5539333E</t>
  </si>
  <si>
    <t>50.7639172N, 14.5555856E</t>
  </si>
  <si>
    <t>50.7641342N, 14.5575919E</t>
  </si>
  <si>
    <t>50.7646025N, 14.5583964E</t>
  </si>
  <si>
    <t>50.7629128N, 14.5546628E</t>
  </si>
  <si>
    <t>50.7631367N, 14.5554997E</t>
  </si>
  <si>
    <t>50.7624647N, 14.5570339E</t>
  </si>
  <si>
    <t>50.7608903N, 14.5566478E</t>
  </si>
  <si>
    <t>50.7611619N, 14.5548881E</t>
  </si>
  <si>
    <t>50.7623833N, 14.5539869E</t>
  </si>
  <si>
    <t>50.7642836N, 14.5526994E</t>
  </si>
  <si>
    <t>50.7656339N, 14.5505967E</t>
  </si>
  <si>
    <t>50.7648400N, 14.5487514E</t>
  </si>
  <si>
    <t>50.7657086N, 14.5485475E</t>
  </si>
  <si>
    <t>50.7666994N, 14.5482469E</t>
  </si>
  <si>
    <t>50.7667875N, 14.5495667E</t>
  </si>
  <si>
    <t>50.7678800N, 14.5481933E</t>
  </si>
  <si>
    <t>50.7683619N, 14.5467558E</t>
  </si>
  <si>
    <t>50.7694542N, 14.5450392E</t>
  </si>
  <si>
    <t>50.7694475N, 14.5456614E</t>
  </si>
  <si>
    <t>50.7706147N, 14.5442772E</t>
  </si>
  <si>
    <t>50.7714017N, 14.5437731E</t>
  </si>
  <si>
    <t>50.7706281N, 14.5424533E</t>
  </si>
  <si>
    <t>50.7697189N, 14.5420994E</t>
  </si>
  <si>
    <t>50.7683211N, 14.5415200E</t>
  </si>
  <si>
    <t>50.7665569N, 14.5411339E</t>
  </si>
  <si>
    <t>50.7643242N, 14.5455433E</t>
  </si>
  <si>
    <t>50.7613181N, 14.5461656E</t>
  </si>
  <si>
    <t>50.7631569N, 14.5487728E</t>
  </si>
  <si>
    <t>50.7624106N, 14.5510150E</t>
  </si>
  <si>
    <t>50.7610803N, 14.5530000E</t>
  </si>
  <si>
    <t>50.7612231N, 14.5498350E</t>
  </si>
  <si>
    <t>50.7602728N, 14.5479250E</t>
  </si>
  <si>
    <t>50.7601303N, 14.5498242E</t>
  </si>
  <si>
    <t>50.7606528N, 14.5512619E</t>
  </si>
  <si>
    <t>50.7590511N, 14.5502425E</t>
  </si>
  <si>
    <t>50.7590172N, 14.5521844E</t>
  </si>
  <si>
    <t>50.7578703N, 14.5502425E</t>
  </si>
  <si>
    <t>50.7562278N, 14.5488372E</t>
  </si>
  <si>
    <t>50.7589019N, 14.5468094E</t>
  </si>
  <si>
    <t>50.7571847N, 14.5449211E</t>
  </si>
  <si>
    <t>50.7565061N, 14.5434083E</t>
  </si>
  <si>
    <t>50.7569403N, 14.5406294E</t>
  </si>
  <si>
    <t>50.7562753N, 14.5364775E</t>
  </si>
  <si>
    <t>50.7554608N, 14.5365633E</t>
  </si>
  <si>
    <t>50.7559292N, 14.5380008E</t>
  </si>
  <si>
    <t>50.7561531N, 14.5409192E</t>
  </si>
  <si>
    <t>50.7560989N, 14.5425608E</t>
  </si>
  <si>
    <t>50.7559969N, 14.5446850E</t>
  </si>
  <si>
    <t>50.7555014N, 14.5413375E</t>
  </si>
  <si>
    <t>50.7550942N, 14.5381297E</t>
  </si>
  <si>
    <t>50.7539947N, 14.5374644E</t>
  </si>
  <si>
    <t>50.7542119N, 14.5390631E</t>
  </si>
  <si>
    <t>50.7547683N, 14.5406294E</t>
  </si>
  <si>
    <t>50.7529697N, 14.5378936E</t>
  </si>
  <si>
    <t>50.7533839N, 14.5392133E</t>
  </si>
  <si>
    <t>50.7524064N, 14.5399644E</t>
  </si>
  <si>
    <t>50.7531667N, 14.5411875E</t>
  </si>
  <si>
    <t>50.7538250N, 14.5428825E</t>
  </si>
  <si>
    <t>50.7544833N, 14.5425928E</t>
  </si>
  <si>
    <t>50.7550275N, 14.5433467E</t>
  </si>
  <si>
    <t>50.7530625N, 14.5489042E</t>
  </si>
  <si>
    <t>50.7544506N, 14.5490439E</t>
  </si>
  <si>
    <t>50.7555197N, 14.5498914E</t>
  </si>
  <si>
    <t>50.7536361N, 14.5503206E</t>
  </si>
  <si>
    <t>50.7546542N, 14.5512217E</t>
  </si>
  <si>
    <t>50.7553261N, 14.5516508E</t>
  </si>
  <si>
    <t>50.7529303N, 14.5510931E</t>
  </si>
  <si>
    <t>50.7544031N, 14.5515544E</t>
  </si>
  <si>
    <t>50.7541383N, 14.5529597E</t>
  </si>
  <si>
    <t>50.7554281N, 14.5538394E</t>
  </si>
  <si>
    <t>50.7575794N, 14.5545906E</t>
  </si>
  <si>
    <t>50.7577222N, 14.5554703E</t>
  </si>
  <si>
    <t>50.7592628N, 14.5564144E</t>
  </si>
  <si>
    <t>50.7599481N, 14.5549661E</t>
  </si>
  <si>
    <t>50.7600161N, 14.5558781E</t>
  </si>
  <si>
    <t>50.7599278N, 14.5575411E</t>
  </si>
  <si>
    <t>50.7612850N, 14.5581303E</t>
  </si>
  <si>
    <t>50.7617058N, 14.5596003E</t>
  </si>
  <si>
    <t>50.7627850N, 14.5588492E</t>
  </si>
  <si>
    <t>50.7621333N, 14.5599542E</t>
  </si>
  <si>
    <t>50.7606539N, 14.5587525E</t>
  </si>
  <si>
    <t>50.7607694N, 14.5595572E</t>
  </si>
  <si>
    <t>50.7611019N, 14.5615850E</t>
  </si>
  <si>
    <t>50.7617397N, 14.5630869E</t>
  </si>
  <si>
    <t>50.7611358N, 14.5638058E</t>
  </si>
  <si>
    <t>50.7600975N, 14.5586131E</t>
  </si>
  <si>
    <t>50.7591542N, 14.5584950E</t>
  </si>
  <si>
    <t>50.7598125N, 14.5602547E</t>
  </si>
  <si>
    <t>50.7601789N, 14.5629906E</t>
  </si>
  <si>
    <t>50.7591133N, 14.5626900E</t>
  </si>
  <si>
    <t>50.7576814N, 14.5631086E</t>
  </si>
  <si>
    <t>50.7566292N, 14.5619819E</t>
  </si>
  <si>
    <t>50.7583464N, 14.5607803E</t>
  </si>
  <si>
    <t>50.7562628N, 14.5604692E</t>
  </si>
  <si>
    <t>50.7572944N, 14.5589350E</t>
  </si>
  <si>
    <t>50.7584686N, 14.5575081E</t>
  </si>
  <si>
    <t>50.7575117N, 14.5580981E</t>
  </si>
  <si>
    <t>50.7568669N, 14.5573794E</t>
  </si>
  <si>
    <t>50.7565003N, 14.5558344E</t>
  </si>
  <si>
    <t>50.7561744N, 14.5580122E</t>
  </si>
  <si>
    <t>50.7562525N, 14.5589886E</t>
  </si>
  <si>
    <t>50.7553975N, 14.5600831E</t>
  </si>
  <si>
    <t>50.7551939N, 14.5612900E</t>
  </si>
  <si>
    <t>50.7547119N, 14.5587472E</t>
  </si>
  <si>
    <t>50.7550242N, 14.5571594E</t>
  </si>
  <si>
    <t>50.7553703N, 14.5562581E</t>
  </si>
  <si>
    <t>50.7545625N, 14.5542842E</t>
  </si>
  <si>
    <t>50.7539517N, 14.5562153E</t>
  </si>
  <si>
    <t>50.7537344N, 14.5568697E</t>
  </si>
  <si>
    <t>50.7535242N, 14.5549169E</t>
  </si>
  <si>
    <t>50.7530081N, 14.5530717E</t>
  </si>
  <si>
    <t>50.7521936N, 14.5539192E</t>
  </si>
  <si>
    <t>50.7516642N, 14.5534472E</t>
  </si>
  <si>
    <t>50.7509447N, 14.5521061E</t>
  </si>
  <si>
    <t>50.7504897N, 14.5543806E</t>
  </si>
  <si>
    <t>50.7524992N, 14.5552819E</t>
  </si>
  <si>
    <t>50.7522208N, 14.5564083E</t>
  </si>
  <si>
    <t>50.7509922N, 14.5555500E</t>
  </si>
  <si>
    <t>50.7514333N, 14.5564942E</t>
  </si>
  <si>
    <t>50.7527300N, 14.5572344E</t>
  </si>
  <si>
    <t>50.7530286N, 14.5592194E</t>
  </si>
  <si>
    <t>50.7523361N, 14.5614403E</t>
  </si>
  <si>
    <t>50.7532119N, 14.5606783E</t>
  </si>
  <si>
    <t>50.7524447N, 14.5623308E</t>
  </si>
  <si>
    <t>50.7508292N, 14.5631031E</t>
  </si>
  <si>
    <t>50.7497431N, 14.5631783E</t>
  </si>
  <si>
    <t>50.7491731N, 14.5611506E</t>
  </si>
  <si>
    <t>50.7500689N, 14.5611614E</t>
  </si>
  <si>
    <t>50.7507953N, 14.5614725E</t>
  </si>
  <si>
    <t>50.7516031N, 14.5607858E</t>
  </si>
  <si>
    <t>50.7518203N, 14.5593803E</t>
  </si>
  <si>
    <t>50.7519425N, 14.5581786E</t>
  </si>
  <si>
    <t>50.7510872N, 14.5578247E</t>
  </si>
  <si>
    <t>50.7502522N, 14.5580928E</t>
  </si>
  <si>
    <t>50.7507750N, 14.5597128E</t>
  </si>
  <si>
    <t>50.7578475N, 14.5523528E</t>
  </si>
  <si>
    <t>50.7464644N, 14.5754842E</t>
  </si>
  <si>
    <t>50.7444106N, 14.5749531E</t>
  </si>
  <si>
    <t>50.7424350N, 14.5707689E</t>
  </si>
  <si>
    <t>50.7426658N, 14.5728611E</t>
  </si>
  <si>
    <t>50.7432022N, 14.5762406E</t>
  </si>
  <si>
    <t>50.7426253N, 14.5786011E</t>
  </si>
  <si>
    <t>50.7410364N, 14.5674858E</t>
  </si>
  <si>
    <t>50.7401742N, 14.5688056E</t>
  </si>
  <si>
    <t>50.7403711N, 14.5718956E</t>
  </si>
  <si>
    <t>50.7404389N, 14.5749531E</t>
  </si>
  <si>
    <t>50.7407647N, 14.5773458E</t>
  </si>
  <si>
    <t>50.7407717N, 14.5814656E</t>
  </si>
  <si>
    <t>50.7395767N, 14.5724211E</t>
  </si>
  <si>
    <t>50.7387144N, 14.5700822E</t>
  </si>
  <si>
    <t>50.7381306N, 14.5722067E</t>
  </si>
  <si>
    <t>50.7390267N, 14.5757042E</t>
  </si>
  <si>
    <t>50.7391286N, 14.5789122E</t>
  </si>
  <si>
    <t>50.7398822N, 14.5798883E</t>
  </si>
  <si>
    <t>50.7387619N, 14.5807144E</t>
  </si>
  <si>
    <t>50.7359781N, 14.5740306E</t>
  </si>
  <si>
    <t>50.7358219N, 14.5712517E</t>
  </si>
  <si>
    <t>50.7167306N, 14.5469725E</t>
  </si>
  <si>
    <t>50.7164589N, 14.5484958E</t>
  </si>
  <si>
    <t>50.7162006N, 14.5515428E</t>
  </si>
  <si>
    <t>50.7163772N, 14.5547831E</t>
  </si>
  <si>
    <t>50.7177631N, 14.5570144E</t>
  </si>
  <si>
    <t>50.7262125N, 14.5612417E</t>
  </si>
  <si>
    <t>50.7255878N, 14.5626150E</t>
  </si>
  <si>
    <t>50.7253297N, 14.5651469E</t>
  </si>
  <si>
    <t>50.7270956N, 14.5684514E</t>
  </si>
  <si>
    <t>50.7261992N, 14.5694386E</t>
  </si>
  <si>
    <t>50.7280736N, 14.5701681E</t>
  </si>
  <si>
    <t>50.7286169N, 14.5724642E</t>
  </si>
  <si>
    <t>50.7315369N, 14.5713697E</t>
  </si>
  <si>
    <t>50.7277067N, 14.5751247E</t>
  </si>
  <si>
    <t>50.7278425N, 14.5768200E</t>
  </si>
  <si>
    <t>50.7268239N, 14.5773350E</t>
  </si>
  <si>
    <t>50.7260361N, 14.5763481E</t>
  </si>
  <si>
    <t>50.7217300N, 14.5596325E</t>
  </si>
  <si>
    <t>50.7232650N, 14.5612203E</t>
  </si>
  <si>
    <t>50.7237133N, 14.5652972E</t>
  </si>
  <si>
    <t>50.7232922N, 14.5681939E</t>
  </si>
  <si>
    <t>50.7221511N, 14.5699319E</t>
  </si>
  <si>
    <t>50.7209556N, 14.5705972E</t>
  </si>
  <si>
    <t>50.7197331N, 14.5710908E</t>
  </si>
  <si>
    <t>50.7170703N, 14.5749961E</t>
  </si>
  <si>
    <t>50.7166761N, 14.5771419E</t>
  </si>
  <si>
    <t>50.7154397N, 14.5769058E</t>
  </si>
  <si>
    <t>50.7152769N, 14.5796094E</t>
  </si>
  <si>
    <t>50.7140133N, 14.5790086E</t>
  </si>
  <si>
    <t>50.7146519N, 14.5802103E</t>
  </si>
  <si>
    <t>50.7136261N, 14.5824847E</t>
  </si>
  <si>
    <t>50.7347083N, 14.5423483E</t>
  </si>
  <si>
    <t>50.7352922N, 14.5436572E</t>
  </si>
  <si>
    <t>50.7348439N, 14.5459103E</t>
  </si>
  <si>
    <t>50.7340836N, 14.5447300E</t>
  </si>
  <si>
    <t>50.7336897N, 14.5427344E</t>
  </si>
  <si>
    <t>50.7330242N, 14.5444725E</t>
  </si>
  <si>
    <t>50.7334589N, 14.5451164E</t>
  </si>
  <si>
    <t>50.7315914N, 14.5465111E</t>
  </si>
  <si>
    <t>50.7305183N, 14.5453631E</t>
  </si>
  <si>
    <t>50.7303011N, 14.5434103E</t>
  </si>
  <si>
    <t>50.7309258N, 14.5507703E</t>
  </si>
  <si>
    <t>50.7308172N, 14.5540106E</t>
  </si>
  <si>
    <t>50.7280600N, 14.5483456E</t>
  </si>
  <si>
    <t>50.7598789</t>
  </si>
  <si>
    <t xml:space="preserve"> 14.5566425</t>
  </si>
  <si>
    <t>50.7310536</t>
  </si>
  <si>
    <t xml:space="preserve"> 14.5465039</t>
  </si>
  <si>
    <t>50.7832400</t>
  </si>
  <si>
    <t xml:space="preserve"> 14.5431242</t>
  </si>
  <si>
    <t>50.7822564</t>
  </si>
  <si>
    <t xml:space="preserve"> 14.5441864</t>
  </si>
  <si>
    <t>50.7816392</t>
  </si>
  <si>
    <t xml:space="preserve"> 14.5456561</t>
  </si>
  <si>
    <t>50.7799975</t>
  </si>
  <si>
    <t xml:space="preserve"> 14.5438431</t>
  </si>
  <si>
    <t>50.7790747</t>
  </si>
  <si>
    <t xml:space="preserve"> 14.5452700</t>
  </si>
  <si>
    <t>50.7782742</t>
  </si>
  <si>
    <t xml:space="preserve"> 14.5436500</t>
  </si>
  <si>
    <t>50.7774331</t>
  </si>
  <si>
    <t xml:space="preserve"> 14.5463964</t>
  </si>
  <si>
    <t>50.7766528</t>
  </si>
  <si>
    <t xml:space="preserve"> 14.5429419</t>
  </si>
  <si>
    <t>50.7748142</t>
  </si>
  <si>
    <t xml:space="preserve"> 14.5423303</t>
  </si>
  <si>
    <t>50.7745903</t>
  </si>
  <si>
    <t xml:space="preserve"> 14.5480058</t>
  </si>
  <si>
    <t>50.7729281</t>
  </si>
  <si>
    <t xml:space="preserve"> 14.5457742</t>
  </si>
  <si>
    <t>50.7727042</t>
  </si>
  <si>
    <t xml:space="preserve"> 14.5480381</t>
  </si>
  <si>
    <t>50.7730433</t>
  </si>
  <si>
    <t xml:space="preserve"> 14.5493042</t>
  </si>
  <si>
    <t>50.7719986</t>
  </si>
  <si>
    <t xml:space="preserve"> 14.5466433</t>
  </si>
  <si>
    <t>50.7722428</t>
  </si>
  <si>
    <t xml:space="preserve"> 14.5493578</t>
  </si>
  <si>
    <t>50.7718628</t>
  </si>
  <si>
    <t xml:space="preserve"> 14.5502803</t>
  </si>
  <si>
    <t>50.7714625</t>
  </si>
  <si>
    <t xml:space="preserve"> 14.5481131</t>
  </si>
  <si>
    <t>50.7712319</t>
  </si>
  <si>
    <t xml:space="preserve"> 14.5488428</t>
  </si>
  <si>
    <t>50.7711031</t>
  </si>
  <si>
    <t>50.7723311</t>
  </si>
  <si>
    <t xml:space="preserve"> 14.5519969</t>
  </si>
  <si>
    <t>50.7715914</t>
  </si>
  <si>
    <t xml:space="preserve"> 14.5529303</t>
  </si>
  <si>
    <t>50.7723919</t>
  </si>
  <si>
    <t xml:space="preserve"> 14.5544003</t>
  </si>
  <si>
    <t>50.7711978</t>
  </si>
  <si>
    <t xml:space="preserve"> 14.5515464</t>
  </si>
  <si>
    <t>50.7699969</t>
  </si>
  <si>
    <t xml:space="preserve"> 14.5497011</t>
  </si>
  <si>
    <t>50.7702411</t>
  </si>
  <si>
    <t xml:space="preserve"> 14.5478450</t>
  </si>
  <si>
    <t>50.7696847</t>
  </si>
  <si>
    <t xml:space="preserve"> 14.5483814</t>
  </si>
  <si>
    <t>50.7689589</t>
  </si>
  <si>
    <t xml:space="preserve"> 14.5473350</t>
  </si>
  <si>
    <t>50.7690878</t>
  </si>
  <si>
    <t xml:space="preserve"> 14.5488156</t>
  </si>
  <si>
    <t>50.7687011</t>
  </si>
  <si>
    <t xml:space="preserve"> 14.5493950</t>
  </si>
  <si>
    <t>50.7683483</t>
  </si>
  <si>
    <t xml:space="preserve"> 14.5501031</t>
  </si>
  <si>
    <t>50.7701464</t>
  </si>
  <si>
    <t xml:space="preserve"> 14.5512939</t>
  </si>
  <si>
    <t>50.7694000</t>
  </si>
  <si>
    <t xml:space="preserve"> 14.5515944</t>
  </si>
  <si>
    <t>50.7702753</t>
  </si>
  <si>
    <t xml:space="preserve"> 14.5541156</t>
  </si>
  <si>
    <t>50.7692169</t>
  </si>
  <si>
    <t xml:space="preserve"> 14.5522811</t>
  </si>
  <si>
    <t>50.7682806</t>
  </si>
  <si>
    <t xml:space="preserve"> 14.5513156</t>
  </si>
  <si>
    <t>50.7672083</t>
  </si>
  <si>
    <t xml:space="preserve"> 14.5503069</t>
  </si>
  <si>
    <t>50.7685314</t>
  </si>
  <si>
    <t xml:space="preserve"> 14.5524419</t>
  </si>
  <si>
    <t>50.7691489</t>
  </si>
  <si>
    <t xml:space="preserve"> 14.5540836</t>
  </si>
  <si>
    <t xml:space="preserve"> 14.5546306</t>
  </si>
  <si>
    <t>50.7684636</t>
  </si>
  <si>
    <t xml:space="preserve"> 14.5535256</t>
  </si>
  <si>
    <t>50.7674322</t>
  </si>
  <si>
    <t xml:space="preserve"> 14.5533003</t>
  </si>
  <si>
    <t>50.7670997</t>
  </si>
  <si>
    <t xml:space="preserve"> 14.5516267</t>
  </si>
  <si>
    <t>50.7660208</t>
  </si>
  <si>
    <t xml:space="preserve"> 14.5514228</t>
  </si>
  <si>
    <t>50.7655933</t>
  </si>
  <si>
    <t xml:space="preserve"> 14.5529678</t>
  </si>
  <si>
    <t>50.7660683</t>
  </si>
  <si>
    <t xml:space="preserve"> 14.5542981</t>
  </si>
  <si>
    <t>50.7650300</t>
  </si>
  <si>
    <t xml:space="preserve"> 14.5528175</t>
  </si>
  <si>
    <t>50.7656544</t>
  </si>
  <si>
    <t xml:space="preserve"> 14.5549417</t>
  </si>
  <si>
    <t>50.7648333</t>
  </si>
  <si>
    <t xml:space="preserve"> 14.5546522</t>
  </si>
  <si>
    <t>50.7652472</t>
  </si>
  <si>
    <t xml:space="preserve"> 14.5561433</t>
  </si>
  <si>
    <t>50.7638561</t>
  </si>
  <si>
    <t xml:space="preserve"> 14.5539333</t>
  </si>
  <si>
    <t>50.7639172</t>
  </si>
  <si>
    <t xml:space="preserve"> 14.5555856</t>
  </si>
  <si>
    <t>50.7641342</t>
  </si>
  <si>
    <t xml:space="preserve"> 14.5575919</t>
  </si>
  <si>
    <t>50.7646025</t>
  </si>
  <si>
    <t xml:space="preserve"> 14.5583964</t>
  </si>
  <si>
    <t>50.7629128</t>
  </si>
  <si>
    <t xml:space="preserve"> 14.5546628</t>
  </si>
  <si>
    <t>50.7631367</t>
  </si>
  <si>
    <t xml:space="preserve"> 14.5554997</t>
  </si>
  <si>
    <t>50.7624647</t>
  </si>
  <si>
    <t xml:space="preserve"> 14.5570339</t>
  </si>
  <si>
    <t>50.7608903</t>
  </si>
  <si>
    <t xml:space="preserve"> 14.5566478</t>
  </si>
  <si>
    <t>50.7611619</t>
  </si>
  <si>
    <t xml:space="preserve"> 14.5548881</t>
  </si>
  <si>
    <t>50.7623833</t>
  </si>
  <si>
    <t xml:space="preserve"> 14.5539869</t>
  </si>
  <si>
    <t>50.7642836</t>
  </si>
  <si>
    <t xml:space="preserve"> 14.5526994</t>
  </si>
  <si>
    <t>50.7656339</t>
  </si>
  <si>
    <t xml:space="preserve"> 14.5505967</t>
  </si>
  <si>
    <t>50.7648400</t>
  </si>
  <si>
    <t xml:space="preserve"> 14.5487514</t>
  </si>
  <si>
    <t>50.7657086</t>
  </si>
  <si>
    <t xml:space="preserve"> 14.5485475</t>
  </si>
  <si>
    <t>50.7666994</t>
  </si>
  <si>
    <t xml:space="preserve"> 14.5482469</t>
  </si>
  <si>
    <t>50.7667875</t>
  </si>
  <si>
    <t xml:space="preserve"> 14.5495667</t>
  </si>
  <si>
    <t>50.7678800</t>
  </si>
  <si>
    <t xml:space="preserve"> 14.5481933</t>
  </si>
  <si>
    <t>50.7683619</t>
  </si>
  <si>
    <t xml:space="preserve"> 14.5467558</t>
  </si>
  <si>
    <t>50.7694542</t>
  </si>
  <si>
    <t xml:space="preserve"> 14.5450392</t>
  </si>
  <si>
    <t>50.7694475</t>
  </si>
  <si>
    <t xml:space="preserve"> 14.5456614</t>
  </si>
  <si>
    <t>50.7706147</t>
  </si>
  <si>
    <t xml:space="preserve"> 14.5442772</t>
  </si>
  <si>
    <t>50.7714017</t>
  </si>
  <si>
    <t xml:space="preserve"> 14.5437731</t>
  </si>
  <si>
    <t>50.7706281</t>
  </si>
  <si>
    <t xml:space="preserve"> 14.5424533</t>
  </si>
  <si>
    <t>50.7697189</t>
  </si>
  <si>
    <t xml:space="preserve"> 14.5420994</t>
  </si>
  <si>
    <t>50.7683211</t>
  </si>
  <si>
    <t xml:space="preserve"> 14.5415200</t>
  </si>
  <si>
    <t>50.7665569</t>
  </si>
  <si>
    <t xml:space="preserve"> 14.5411339</t>
  </si>
  <si>
    <t>50.7643242</t>
  </si>
  <si>
    <t xml:space="preserve"> 14.5455433</t>
  </si>
  <si>
    <t>50.7613181</t>
  </si>
  <si>
    <t xml:space="preserve"> 14.5461656</t>
  </si>
  <si>
    <t>50.7631569</t>
  </si>
  <si>
    <t xml:space="preserve"> 14.5487728</t>
  </si>
  <si>
    <t>50.7624106</t>
  </si>
  <si>
    <t xml:space="preserve"> 14.5510150</t>
  </si>
  <si>
    <t>50.7610803</t>
  </si>
  <si>
    <t xml:space="preserve"> 14.5530000</t>
  </si>
  <si>
    <t>50.7612231</t>
  </si>
  <si>
    <t xml:space="preserve"> 14.5498350</t>
  </si>
  <si>
    <t>50.7602728</t>
  </si>
  <si>
    <t xml:space="preserve"> 14.5479250</t>
  </si>
  <si>
    <t>50.7601303</t>
  </si>
  <si>
    <t xml:space="preserve"> 14.5498242</t>
  </si>
  <si>
    <t>50.7606528</t>
  </si>
  <si>
    <t xml:space="preserve"> 14.5512619</t>
  </si>
  <si>
    <t>50.7590511</t>
  </si>
  <si>
    <t xml:space="preserve"> 14.5502425</t>
  </si>
  <si>
    <t>50.7590172</t>
  </si>
  <si>
    <t xml:space="preserve"> 14.5521844</t>
  </si>
  <si>
    <t>50.7578703</t>
  </si>
  <si>
    <t>50.7562278</t>
  </si>
  <si>
    <t xml:space="preserve"> 14.5488372</t>
  </si>
  <si>
    <t>50.7589019</t>
  </si>
  <si>
    <t xml:space="preserve"> 14.5468094</t>
  </si>
  <si>
    <t>50.7571847</t>
  </si>
  <si>
    <t xml:space="preserve"> 14.5449211</t>
  </si>
  <si>
    <t>50.7565061</t>
  </si>
  <si>
    <t xml:space="preserve"> 14.5434083</t>
  </si>
  <si>
    <t>50.7569403</t>
  </si>
  <si>
    <t xml:space="preserve"> 14.5406294</t>
  </si>
  <si>
    <t>50.7562753</t>
  </si>
  <si>
    <t xml:space="preserve"> 14.5364775</t>
  </si>
  <si>
    <t>50.7554608</t>
  </si>
  <si>
    <t xml:space="preserve"> 14.5365633</t>
  </si>
  <si>
    <t>50.7559292</t>
  </si>
  <si>
    <t xml:space="preserve"> 14.5380008</t>
  </si>
  <si>
    <t>50.7561531</t>
  </si>
  <si>
    <t xml:space="preserve"> 14.5409192</t>
  </si>
  <si>
    <t>50.7560989</t>
  </si>
  <si>
    <t xml:space="preserve"> 14.5425608</t>
  </si>
  <si>
    <t>50.7559969</t>
  </si>
  <si>
    <t xml:space="preserve"> 14.5446850</t>
  </si>
  <si>
    <t>50.7555014</t>
  </si>
  <si>
    <t xml:space="preserve"> 14.5413375</t>
  </si>
  <si>
    <t>50.7550942</t>
  </si>
  <si>
    <t xml:space="preserve"> 14.5381297</t>
  </si>
  <si>
    <t>50.7539947</t>
  </si>
  <si>
    <t xml:space="preserve"> 14.5374644</t>
  </si>
  <si>
    <t>50.7542119</t>
  </si>
  <si>
    <t xml:space="preserve"> 14.5390631</t>
  </si>
  <si>
    <t>50.7547683</t>
  </si>
  <si>
    <t>50.7529697</t>
  </si>
  <si>
    <t xml:space="preserve"> 14.5378936</t>
  </si>
  <si>
    <t>50.7533839</t>
  </si>
  <si>
    <t xml:space="preserve"> 14.5392133</t>
  </si>
  <si>
    <t>50.7524064</t>
  </si>
  <si>
    <t xml:space="preserve"> 14.5399644</t>
  </si>
  <si>
    <t>50.7531667</t>
  </si>
  <si>
    <t xml:space="preserve"> 14.5411875</t>
  </si>
  <si>
    <t>50.7538250</t>
  </si>
  <si>
    <t xml:space="preserve"> 14.5428825</t>
  </si>
  <si>
    <t>50.7544833</t>
  </si>
  <si>
    <t xml:space="preserve"> 14.5425928</t>
  </si>
  <si>
    <t>50.7550275</t>
  </si>
  <si>
    <t xml:space="preserve"> 14.5433467</t>
  </si>
  <si>
    <t>50.7530625</t>
  </si>
  <si>
    <t xml:space="preserve"> 14.5489042</t>
  </si>
  <si>
    <t>50.7544506</t>
  </si>
  <si>
    <t xml:space="preserve"> 14.5490439</t>
  </si>
  <si>
    <t>50.7555197</t>
  </si>
  <si>
    <t xml:space="preserve"> 14.5498914</t>
  </si>
  <si>
    <t>50.7536361</t>
  </si>
  <si>
    <t xml:space="preserve"> 14.5503206</t>
  </si>
  <si>
    <t>50.7546542</t>
  </si>
  <si>
    <t xml:space="preserve"> 14.5512217</t>
  </si>
  <si>
    <t>50.7553261</t>
  </si>
  <si>
    <t xml:space="preserve"> 14.5516508</t>
  </si>
  <si>
    <t>50.7529303</t>
  </si>
  <si>
    <t xml:space="preserve"> 14.5510931</t>
  </si>
  <si>
    <t>50.7544031</t>
  </si>
  <si>
    <t xml:space="preserve"> 14.5515544</t>
  </si>
  <si>
    <t>50.7541383</t>
  </si>
  <si>
    <t xml:space="preserve"> 14.5529597</t>
  </si>
  <si>
    <t>50.7554281</t>
  </si>
  <si>
    <t xml:space="preserve"> 14.5538394</t>
  </si>
  <si>
    <t>50.7575794</t>
  </si>
  <si>
    <t xml:space="preserve"> 14.5545906</t>
  </si>
  <si>
    <t>50.7577222</t>
  </si>
  <si>
    <t xml:space="preserve"> 14.5554703</t>
  </si>
  <si>
    <t>50.7592628</t>
  </si>
  <si>
    <t xml:space="preserve"> 14.5564144</t>
  </si>
  <si>
    <t>50.7599481</t>
  </si>
  <si>
    <t xml:space="preserve"> 14.5549661</t>
  </si>
  <si>
    <t>50.7600161</t>
  </si>
  <si>
    <t xml:space="preserve"> 14.5558781</t>
  </si>
  <si>
    <t>50.7599278</t>
  </si>
  <si>
    <t xml:space="preserve"> 14.5575411</t>
  </si>
  <si>
    <t>50.7612850</t>
  </si>
  <si>
    <t xml:space="preserve"> 14.5581303</t>
  </si>
  <si>
    <t>50.7617058</t>
  </si>
  <si>
    <t xml:space="preserve"> 14.5596003</t>
  </si>
  <si>
    <t>50.7627850</t>
  </si>
  <si>
    <t xml:space="preserve"> 14.5588492</t>
  </si>
  <si>
    <t>50.7621333</t>
  </si>
  <si>
    <t xml:space="preserve"> 14.5599542</t>
  </si>
  <si>
    <t>50.7606539</t>
  </si>
  <si>
    <t xml:space="preserve"> 14.5587525</t>
  </si>
  <si>
    <t>50.7607694</t>
  </si>
  <si>
    <t xml:space="preserve"> 14.5595572</t>
  </si>
  <si>
    <t>50.7611019</t>
  </si>
  <si>
    <t xml:space="preserve"> 14.5615850</t>
  </si>
  <si>
    <t>50.7617397</t>
  </si>
  <si>
    <t xml:space="preserve"> 14.5630869</t>
  </si>
  <si>
    <t>50.7611358</t>
  </si>
  <si>
    <t xml:space="preserve"> 14.5638058</t>
  </si>
  <si>
    <t>50.7600975</t>
  </si>
  <si>
    <t xml:space="preserve"> 14.5586131</t>
  </si>
  <si>
    <t>50.7591542</t>
  </si>
  <si>
    <t xml:space="preserve"> 14.5584950</t>
  </si>
  <si>
    <t>50.7598125</t>
  </si>
  <si>
    <t xml:space="preserve"> 14.5602547</t>
  </si>
  <si>
    <t>50.7601789</t>
  </si>
  <si>
    <t xml:space="preserve"> 14.5629906</t>
  </si>
  <si>
    <t>50.7591133</t>
  </si>
  <si>
    <t xml:space="preserve"> 14.5626900</t>
  </si>
  <si>
    <t>50.7576814</t>
  </si>
  <si>
    <t xml:space="preserve"> 14.5631086</t>
  </si>
  <si>
    <t>50.7566292</t>
  </si>
  <si>
    <t xml:space="preserve"> 14.5619819</t>
  </si>
  <si>
    <t>50.7583464</t>
  </si>
  <si>
    <t xml:space="preserve"> 14.5607803</t>
  </si>
  <si>
    <t>50.7562628</t>
  </si>
  <si>
    <t xml:space="preserve"> 14.5604692</t>
  </si>
  <si>
    <t>50.7572944</t>
  </si>
  <si>
    <t xml:space="preserve"> 14.5589350</t>
  </si>
  <si>
    <t>50.7584686</t>
  </si>
  <si>
    <t xml:space="preserve"> 14.5575081</t>
  </si>
  <si>
    <t>50.7575117</t>
  </si>
  <si>
    <t xml:space="preserve"> 14.5580981</t>
  </si>
  <si>
    <t>50.7568669</t>
  </si>
  <si>
    <t xml:space="preserve"> 14.5573794</t>
  </si>
  <si>
    <t>50.7565003</t>
  </si>
  <si>
    <t xml:space="preserve"> 14.5558344</t>
  </si>
  <si>
    <t>50.7561744</t>
  </si>
  <si>
    <t xml:space="preserve"> 14.5580122</t>
  </si>
  <si>
    <t>50.7562525</t>
  </si>
  <si>
    <t xml:space="preserve"> 14.5589886</t>
  </si>
  <si>
    <t>50.7553975</t>
  </si>
  <si>
    <t xml:space="preserve"> 14.5600831</t>
  </si>
  <si>
    <t>50.7551939</t>
  </si>
  <si>
    <t xml:space="preserve"> 14.5612900</t>
  </si>
  <si>
    <t>50.7547119</t>
  </si>
  <si>
    <t xml:space="preserve"> 14.5587472</t>
  </si>
  <si>
    <t>50.7550242</t>
  </si>
  <si>
    <t xml:space="preserve"> 14.5571594</t>
  </si>
  <si>
    <t>50.7553703</t>
  </si>
  <si>
    <t xml:space="preserve"> 14.5562581</t>
  </si>
  <si>
    <t>50.7545625</t>
  </si>
  <si>
    <t xml:space="preserve"> 14.5542842</t>
  </si>
  <si>
    <t>50.7539517</t>
  </si>
  <si>
    <t xml:space="preserve"> 14.5562153</t>
  </si>
  <si>
    <t>50.7537344</t>
  </si>
  <si>
    <t xml:space="preserve"> 14.5568697</t>
  </si>
  <si>
    <t>50.7535242</t>
  </si>
  <si>
    <t xml:space="preserve"> 14.5549169</t>
  </si>
  <si>
    <t>50.7530081</t>
  </si>
  <si>
    <t xml:space="preserve"> 14.5530717</t>
  </si>
  <si>
    <t>50.7521936</t>
  </si>
  <si>
    <t xml:space="preserve"> 14.5539192</t>
  </si>
  <si>
    <t>50.7516642</t>
  </si>
  <si>
    <t xml:space="preserve"> 14.5534472</t>
  </si>
  <si>
    <t>50.7509447</t>
  </si>
  <si>
    <t xml:space="preserve"> 14.5521061</t>
  </si>
  <si>
    <t>50.7504897</t>
  </si>
  <si>
    <t xml:space="preserve"> 14.5543806</t>
  </si>
  <si>
    <t>50.7524992</t>
  </si>
  <si>
    <t xml:space="preserve"> 14.5552819</t>
  </si>
  <si>
    <t>50.7522208</t>
  </si>
  <si>
    <t xml:space="preserve"> 14.5564083</t>
  </si>
  <si>
    <t>50.7509922</t>
  </si>
  <si>
    <t xml:space="preserve"> 14.5555500</t>
  </si>
  <si>
    <t>50.7514333</t>
  </si>
  <si>
    <t xml:space="preserve"> 14.5564942</t>
  </si>
  <si>
    <t>50.7527300</t>
  </si>
  <si>
    <t xml:space="preserve"> 14.5572344</t>
  </si>
  <si>
    <t>50.7530286</t>
  </si>
  <si>
    <t xml:space="preserve"> 14.5592194</t>
  </si>
  <si>
    <t>50.7523361</t>
  </si>
  <si>
    <t xml:space="preserve"> 14.5614403</t>
  </si>
  <si>
    <t>50.7532119</t>
  </si>
  <si>
    <t xml:space="preserve"> 14.5606783</t>
  </si>
  <si>
    <t>50.7524447</t>
  </si>
  <si>
    <t xml:space="preserve"> 14.5623308</t>
  </si>
  <si>
    <t>50.7508292</t>
  </si>
  <si>
    <t xml:space="preserve"> 14.5631031</t>
  </si>
  <si>
    <t>50.7497431</t>
  </si>
  <si>
    <t xml:space="preserve"> 14.5631783</t>
  </si>
  <si>
    <t>50.7491731</t>
  </si>
  <si>
    <t xml:space="preserve"> 14.5611506</t>
  </si>
  <si>
    <t>50.7500689</t>
  </si>
  <si>
    <t xml:space="preserve"> 14.5611614</t>
  </si>
  <si>
    <t>50.7507953</t>
  </si>
  <si>
    <t xml:space="preserve"> 14.5614725</t>
  </si>
  <si>
    <t>50.7516031</t>
  </si>
  <si>
    <t xml:space="preserve"> 14.5607858</t>
  </si>
  <si>
    <t>50.7518203</t>
  </si>
  <si>
    <t xml:space="preserve"> 14.5593803</t>
  </si>
  <si>
    <t>50.7519425</t>
  </si>
  <si>
    <t xml:space="preserve"> 14.5581786</t>
  </si>
  <si>
    <t>50.7510872</t>
  </si>
  <si>
    <t xml:space="preserve"> 14.5578247</t>
  </si>
  <si>
    <t>50.7502522</t>
  </si>
  <si>
    <t xml:space="preserve"> 14.5580928</t>
  </si>
  <si>
    <t>50.7507750</t>
  </si>
  <si>
    <t xml:space="preserve"> 14.5597128</t>
  </si>
  <si>
    <t>50.7578475</t>
  </si>
  <si>
    <t xml:space="preserve"> 14.5523528</t>
  </si>
  <si>
    <t>50.7464644</t>
  </si>
  <si>
    <t xml:space="preserve"> 14.5754842</t>
  </si>
  <si>
    <t>50.7444106</t>
  </si>
  <si>
    <t xml:space="preserve"> 14.5749531</t>
  </si>
  <si>
    <t>50.7424350</t>
  </si>
  <si>
    <t xml:space="preserve"> 14.5707689</t>
  </si>
  <si>
    <t>50.7426658</t>
  </si>
  <si>
    <t xml:space="preserve"> 14.5728611</t>
  </si>
  <si>
    <t>50.7432022</t>
  </si>
  <si>
    <t xml:space="preserve"> 14.5762406</t>
  </si>
  <si>
    <t>50.7426253</t>
  </si>
  <si>
    <t xml:space="preserve"> 14.5786011</t>
  </si>
  <si>
    <t>50.7410364</t>
  </si>
  <si>
    <t xml:space="preserve"> 14.5674858</t>
  </si>
  <si>
    <t>50.7401742</t>
  </si>
  <si>
    <t xml:space="preserve"> 14.5688056</t>
  </si>
  <si>
    <t>50.7403711</t>
  </si>
  <si>
    <t xml:space="preserve"> 14.5718956</t>
  </si>
  <si>
    <t>50.7404389</t>
  </si>
  <si>
    <t>50.7407647</t>
  </si>
  <si>
    <t xml:space="preserve"> 14.5773458</t>
  </si>
  <si>
    <t>50.7407717</t>
  </si>
  <si>
    <t xml:space="preserve"> 14.5814656</t>
  </si>
  <si>
    <t>50.7395767</t>
  </si>
  <si>
    <t xml:space="preserve"> 14.5724211</t>
  </si>
  <si>
    <t>50.7387144</t>
  </si>
  <si>
    <t xml:space="preserve"> 14.5700822</t>
  </si>
  <si>
    <t>50.7381306</t>
  </si>
  <si>
    <t xml:space="preserve"> 14.5722067</t>
  </si>
  <si>
    <t>50.7390267</t>
  </si>
  <si>
    <t xml:space="preserve"> 14.5757042</t>
  </si>
  <si>
    <t>50.7391286</t>
  </si>
  <si>
    <t xml:space="preserve"> 14.5789122</t>
  </si>
  <si>
    <t>50.7398822</t>
  </si>
  <si>
    <t xml:space="preserve"> 14.5798883</t>
  </si>
  <si>
    <t>50.7387619</t>
  </si>
  <si>
    <t xml:space="preserve"> 14.5807144</t>
  </si>
  <si>
    <t>50.7359781</t>
  </si>
  <si>
    <t xml:space="preserve"> 14.5740306</t>
  </si>
  <si>
    <t>50.7358219</t>
  </si>
  <si>
    <t xml:space="preserve"> 14.5712517</t>
  </si>
  <si>
    <t>50.7167306</t>
  </si>
  <si>
    <t xml:space="preserve"> 14.5469725</t>
  </si>
  <si>
    <t>50.7164589</t>
  </si>
  <si>
    <t xml:space="preserve"> 14.5484958</t>
  </si>
  <si>
    <t>50.7162006</t>
  </si>
  <si>
    <t xml:space="preserve"> 14.5515428</t>
  </si>
  <si>
    <t>50.7163772</t>
  </si>
  <si>
    <t xml:space="preserve"> 14.5547831</t>
  </si>
  <si>
    <t>50.7177631</t>
  </si>
  <si>
    <t xml:space="preserve"> 14.5570144</t>
  </si>
  <si>
    <t>50.7262125</t>
  </si>
  <si>
    <t xml:space="preserve"> 14.5612417</t>
  </si>
  <si>
    <t>50.7255878</t>
  </si>
  <si>
    <t xml:space="preserve"> 14.5626150</t>
  </si>
  <si>
    <t>50.7253297</t>
  </si>
  <si>
    <t xml:space="preserve"> 14.5651469</t>
  </si>
  <si>
    <t>50.7270956</t>
  </si>
  <si>
    <t xml:space="preserve"> 14.5684514</t>
  </si>
  <si>
    <t>50.7261992</t>
  </si>
  <si>
    <t xml:space="preserve"> 14.5694386</t>
  </si>
  <si>
    <t>50.7280736</t>
  </si>
  <si>
    <t xml:space="preserve"> 14.5701681</t>
  </si>
  <si>
    <t>50.7286169</t>
  </si>
  <si>
    <t xml:space="preserve"> 14.5724642</t>
  </si>
  <si>
    <t>50.7315369</t>
  </si>
  <si>
    <t xml:space="preserve"> 14.5713697</t>
  </si>
  <si>
    <t>50.7277067</t>
  </si>
  <si>
    <t xml:space="preserve"> 14.5751247</t>
  </si>
  <si>
    <t>50.7278425</t>
  </si>
  <si>
    <t xml:space="preserve"> 14.5768200</t>
  </si>
  <si>
    <t>50.7268239</t>
  </si>
  <si>
    <t xml:space="preserve"> 14.5773350</t>
  </si>
  <si>
    <t>50.7260361</t>
  </si>
  <si>
    <t xml:space="preserve"> 14.5763481</t>
  </si>
  <si>
    <t>50.7217300</t>
  </si>
  <si>
    <t xml:space="preserve"> 14.5596325</t>
  </si>
  <si>
    <t>50.7232650</t>
  </si>
  <si>
    <t xml:space="preserve"> 14.5612203</t>
  </si>
  <si>
    <t>50.7237133</t>
  </si>
  <si>
    <t xml:space="preserve"> 14.5652972</t>
  </si>
  <si>
    <t>50.7232922</t>
  </si>
  <si>
    <t xml:space="preserve"> 14.5681939</t>
  </si>
  <si>
    <t>50.7221511</t>
  </si>
  <si>
    <t xml:space="preserve"> 14.5699319</t>
  </si>
  <si>
    <t>50.7209556</t>
  </si>
  <si>
    <t xml:space="preserve"> 14.5705972</t>
  </si>
  <si>
    <t>50.7197331</t>
  </si>
  <si>
    <t xml:space="preserve"> 14.5710908</t>
  </si>
  <si>
    <t>50.7170703</t>
  </si>
  <si>
    <t xml:space="preserve"> 14.5749961</t>
  </si>
  <si>
    <t>50.7166761</t>
  </si>
  <si>
    <t xml:space="preserve"> 14.5771419</t>
  </si>
  <si>
    <t>50.7154397</t>
  </si>
  <si>
    <t xml:space="preserve"> 14.5769058</t>
  </si>
  <si>
    <t>50.7152769</t>
  </si>
  <si>
    <t xml:space="preserve"> 14.5796094</t>
  </si>
  <si>
    <t>50.7140133</t>
  </si>
  <si>
    <t xml:space="preserve"> 14.5790086</t>
  </si>
  <si>
    <t>50.7146519</t>
  </si>
  <si>
    <t xml:space="preserve"> 14.5802103</t>
  </si>
  <si>
    <t>50.7136261</t>
  </si>
  <si>
    <t xml:space="preserve"> 14.5824847</t>
  </si>
  <si>
    <t>50.7347083</t>
  </si>
  <si>
    <t xml:space="preserve"> 14.5423483</t>
  </si>
  <si>
    <t>50.7352922</t>
  </si>
  <si>
    <t xml:space="preserve"> 14.5436572</t>
  </si>
  <si>
    <t>50.7348439</t>
  </si>
  <si>
    <t xml:space="preserve"> 14.5459103</t>
  </si>
  <si>
    <t>50.7340836</t>
  </si>
  <si>
    <t xml:space="preserve"> 14.5447300</t>
  </si>
  <si>
    <t>50.7336897</t>
  </si>
  <si>
    <t xml:space="preserve"> 14.5427344</t>
  </si>
  <si>
    <t>50.7330242</t>
  </si>
  <si>
    <t xml:space="preserve"> 14.5444725</t>
  </si>
  <si>
    <t>50.7334589</t>
  </si>
  <si>
    <t xml:space="preserve"> 14.5451164</t>
  </si>
  <si>
    <t>50.7315914</t>
  </si>
  <si>
    <t xml:space="preserve"> 14.5465111</t>
  </si>
  <si>
    <t>50.7305183</t>
  </si>
  <si>
    <t xml:space="preserve"> 14.5453631</t>
  </si>
  <si>
    <t>50.7303011</t>
  </si>
  <si>
    <t xml:space="preserve"> 14.5434103</t>
  </si>
  <si>
    <t>50.7309258</t>
  </si>
  <si>
    <t xml:space="preserve"> 14.5507703</t>
  </si>
  <si>
    <t>50.7308172</t>
  </si>
  <si>
    <t xml:space="preserve"> 14.5540106</t>
  </si>
  <si>
    <t>50.7280600</t>
  </si>
  <si>
    <t xml:space="preserve"> 14.5483456</t>
  </si>
  <si>
    <t>Vodní</t>
  </si>
  <si>
    <t>Lesní čtvrť</t>
  </si>
  <si>
    <t>Gen. Svobody</t>
  </si>
  <si>
    <t>Havlíčkova</t>
  </si>
  <si>
    <t>Podskalská</t>
  </si>
  <si>
    <t>Zátiší</t>
  </si>
  <si>
    <t>U Studánky</t>
  </si>
  <si>
    <t>Úvoz</t>
  </si>
  <si>
    <t>Akátová</t>
  </si>
  <si>
    <t>Jungmannova</t>
  </si>
  <si>
    <t>Žižkova</t>
  </si>
  <si>
    <t>Lázeňská</t>
  </si>
  <si>
    <t>Na Slovance</t>
  </si>
  <si>
    <t>Lidická</t>
  </si>
  <si>
    <t>Dobrovského</t>
  </si>
  <si>
    <t>Lužická</t>
  </si>
  <si>
    <t>Komenského</t>
  </si>
  <si>
    <t>Ke Klíči</t>
  </si>
  <si>
    <t>U Vodárny</t>
  </si>
  <si>
    <t>Luční</t>
  </si>
  <si>
    <t>Štursova</t>
  </si>
  <si>
    <t>Nerudova</t>
  </si>
  <si>
    <t>Vančurova</t>
  </si>
  <si>
    <t>Tylova</t>
  </si>
  <si>
    <t>Tyršovo náměstí</t>
  </si>
  <si>
    <t>B. Egermanna</t>
  </si>
  <si>
    <t>Revoluční</t>
  </si>
  <si>
    <t>Severní</t>
  </si>
  <si>
    <t>Nábřežní</t>
  </si>
  <si>
    <t>Lipová</t>
  </si>
  <si>
    <t>Nemocniční</t>
  </si>
  <si>
    <t>Černá</t>
  </si>
  <si>
    <t>Dvořákova</t>
  </si>
  <si>
    <t>Wolkerova</t>
  </si>
  <si>
    <t>Mařákova</t>
  </si>
  <si>
    <t>Kollárova</t>
  </si>
  <si>
    <t>Hutní</t>
  </si>
  <si>
    <t>Husova</t>
  </si>
  <si>
    <t>Skalická</t>
  </si>
  <si>
    <t>U Trati</t>
  </si>
  <si>
    <t>Zahradní</t>
  </si>
  <si>
    <t>Meruňková</t>
  </si>
  <si>
    <t>Jabloňová</t>
  </si>
  <si>
    <t>Višňová</t>
  </si>
  <si>
    <t>Na Výsluní</t>
  </si>
  <si>
    <t>Ke Koupališti</t>
  </si>
  <si>
    <t>U Hřiště</t>
  </si>
  <si>
    <t>Kpt. Jaroše</t>
  </si>
  <si>
    <t>Sadová</t>
  </si>
  <si>
    <t>Bezručova</t>
  </si>
  <si>
    <t>Svojsíkova</t>
  </si>
  <si>
    <t>Brigádní</t>
  </si>
  <si>
    <t>Horovy sady</t>
  </si>
  <si>
    <t>Třída T.G. Masaryka</t>
  </si>
  <si>
    <t>V Parku</t>
  </si>
  <si>
    <t>náměstí Míru</t>
  </si>
  <si>
    <t>Purkyňova</t>
  </si>
  <si>
    <t>Prokopa Velikého</t>
  </si>
  <si>
    <t>Rumburských hrdinů</t>
  </si>
  <si>
    <t>Vilová</t>
  </si>
  <si>
    <t>U Slévárny</t>
  </si>
  <si>
    <t>U Starého hřbitova</t>
  </si>
  <si>
    <t>Wintrova</t>
  </si>
  <si>
    <t>Kalínova</t>
  </si>
  <si>
    <t>V Lomech</t>
  </si>
  <si>
    <t>Třebízského</t>
  </si>
  <si>
    <t>V Hájku</t>
  </si>
  <si>
    <t>U Obory</t>
  </si>
  <si>
    <t>Sloupská</t>
  </si>
  <si>
    <t>Špálova</t>
  </si>
  <si>
    <t>Palackého</t>
  </si>
  <si>
    <t>Nová</t>
  </si>
  <si>
    <t>Česká</t>
  </si>
  <si>
    <t>Boženy Němcové</t>
  </si>
  <si>
    <t>Palackého náměstí</t>
  </si>
  <si>
    <t>Tkalcovská</t>
  </si>
  <si>
    <t>Jiráskova</t>
  </si>
  <si>
    <t>Alšova</t>
  </si>
  <si>
    <t>Hřebenka</t>
  </si>
  <si>
    <t>Na Vyhlídce</t>
  </si>
  <si>
    <t>Na Výšině</t>
  </si>
  <si>
    <t>Arbesova</t>
  </si>
  <si>
    <t>Lesná</t>
  </si>
  <si>
    <t>Erbenova</t>
  </si>
  <si>
    <t>Hálkova</t>
  </si>
  <si>
    <t>Na Svahu</t>
  </si>
  <si>
    <t>Smetanova</t>
  </si>
  <si>
    <t>Janov</t>
  </si>
  <si>
    <t>Horní Pihel</t>
  </si>
  <si>
    <t>Dolní Pihel</t>
  </si>
  <si>
    <t>Bukovany</t>
  </si>
  <si>
    <t>NN</t>
  </si>
  <si>
    <t>Nadzemní VO</t>
  </si>
  <si>
    <t>High</t>
  </si>
  <si>
    <t>Middle</t>
  </si>
  <si>
    <t>P1</t>
  </si>
  <si>
    <t>Nový Bor</t>
  </si>
  <si>
    <t>Arnultovice</t>
  </si>
  <si>
    <t>50.7564572N, 14.5547933E</t>
  </si>
  <si>
    <t>50.7564572</t>
  </si>
  <si>
    <t xml:space="preserve"> 14.5547933</t>
  </si>
  <si>
    <t>Nový</t>
  </si>
  <si>
    <t>Původní</t>
  </si>
  <si>
    <t>50.7709667N, 14.5467706E</t>
  </si>
  <si>
    <t>50.7709667</t>
  </si>
  <si>
    <t xml:space="preserve"> 14.5467706</t>
  </si>
  <si>
    <t>50.7420311N, 14.5787478E</t>
  </si>
  <si>
    <t>50.7672178N, 14.5485192E</t>
  </si>
  <si>
    <t>50.7672178</t>
  </si>
  <si>
    <t xml:space="preserve"> 14.5485192</t>
  </si>
  <si>
    <t>Jednosměr</t>
  </si>
  <si>
    <t>dle ČTÚ</t>
  </si>
  <si>
    <t>ČVH</t>
  </si>
  <si>
    <t xml:space="preserve">50.7592683 </t>
  </si>
  <si>
    <t>14.5544781</t>
  </si>
  <si>
    <t>14.5752761</t>
  </si>
  <si>
    <t>50.7170094</t>
  </si>
  <si>
    <t>50.7420431</t>
  </si>
  <si>
    <t>14.5787086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</si>
</sst>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0"/>
  </numFmts>
  <fonts count="15" x14ac:knownFonts="1">
    <font>
      <sz val="10"/>
      <name val="Arial CE"/>
      <family val="2"/>
    </font>
    <font>
      <sz val="8"/>
      <name val="Arial CE"/>
      <family val="2"/>
    </font>
    <font>
      <sz val="14"/>
      <name val="Arial CE"/>
      <family val="2"/>
    </font>
    <font>
      <sz val="8"/>
      <name val="Arial CE"/>
      <family val="2"/>
    </font>
    <font>
      <sz val="12"/>
      <name val="Arial CE"/>
      <family val="2"/>
    </font>
    <font>
      <sz val="10"/>
      <name val="Arial CE"/>
      <family val="2"/>
    </font>
    <font>
      <sz val="8"/>
      <color indexed="17"/>
      <name val="Arial CE"/>
      <family val="2"/>
    </font>
    <font>
      <sz val="8"/>
      <name val="Arial CE"/>
      <family val="2"/>
      <charset val="238"/>
    </font>
    <font>
      <sz val="8"/>
      <name val="Arial CE"/>
      <charset val="238"/>
    </font>
    <font>
      <u/>
      <sz val="8"/>
      <name val="Arial CE"/>
      <family val="2"/>
      <charset val="238"/>
    </font>
    <font>
      <sz val="8"/>
      <color rgb="FFFF4215"/>
      <name val="Arial CE"/>
      <family val="2"/>
    </font>
    <font>
      <sz val="8"/>
      <color theme="1"/>
      <name val="Arial CE"/>
      <family val="2"/>
    </font>
    <font>
      <u/>
      <sz val="10"/>
      <color theme="10"/>
      <name val="Arial CE"/>
      <family val="2"/>
    </font>
    <font>
      <u/>
      <sz val="10"/>
      <color theme="11"/>
      <name val="Arial CE"/>
      <family val="2"/>
    </font>
    <font>
      <sz val="8"/>
      <color rgb="FFFF0000"/>
      <name val="Arial CE"/>
    </font>
  </fonts>
  <fills count="2">
    <fill>
      <patternFill patternType="none"/>
    </fill>
    <fill>
      <patternFill patternType="gray125"/>
    </fill>
  </fills>
  <borders count="90">
    <border>
      <left/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auto="1"/>
      </bottom>
      <diagonal/>
    </border>
    <border>
      <left style="thin">
        <color indexed="8"/>
      </left>
      <right/>
      <top style="thin">
        <color indexed="8"/>
      </top>
      <bottom style="double">
        <color auto="1"/>
      </bottom>
      <diagonal/>
    </border>
    <border>
      <left/>
      <right style="thin">
        <color auto="1"/>
      </right>
      <top style="thin">
        <color indexed="8"/>
      </top>
      <bottom style="double">
        <color auto="1"/>
      </bottom>
      <diagonal/>
    </border>
    <border>
      <left/>
      <right/>
      <top style="thin">
        <color indexed="8"/>
      </top>
      <bottom style="double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/>
      <right style="medium">
        <color auto="1"/>
      </right>
      <top style="double">
        <color auto="1"/>
      </top>
      <bottom style="thin">
        <color auto="1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 style="medium">
        <color indexed="8"/>
      </left>
      <right style="medium">
        <color indexed="8"/>
      </right>
      <top style="thin">
        <color auto="1"/>
      </top>
      <bottom style="thin">
        <color indexed="8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double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indexed="8"/>
      </left>
      <right/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8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auto="1"/>
      </top>
      <bottom/>
      <diagonal/>
    </border>
    <border>
      <left style="medium">
        <color indexed="8"/>
      </left>
      <right style="medium">
        <color indexed="8"/>
      </right>
      <top/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indexed="8"/>
      </left>
      <right style="medium">
        <color auto="1"/>
      </right>
      <top style="medium">
        <color auto="1"/>
      </top>
      <bottom/>
      <diagonal/>
    </border>
    <border>
      <left style="medium">
        <color indexed="8"/>
      </left>
      <right style="medium">
        <color auto="1"/>
      </right>
      <top/>
      <bottom style="double">
        <color auto="1"/>
      </bottom>
      <diagonal/>
    </border>
    <border>
      <left style="medium">
        <color indexed="8"/>
      </left>
      <right/>
      <top style="medium">
        <color indexed="8"/>
      </top>
      <bottom style="thin">
        <color auto="1"/>
      </bottom>
      <diagonal/>
    </border>
    <border>
      <left/>
      <right style="medium">
        <color auto="1"/>
      </right>
      <top style="medium">
        <color indexed="8"/>
      </top>
      <bottom style="thin">
        <color auto="1"/>
      </bottom>
      <diagonal/>
    </border>
    <border>
      <left style="medium">
        <color indexed="8"/>
      </left>
      <right/>
      <top style="thin">
        <color auto="1"/>
      </top>
      <bottom style="double">
        <color indexed="8"/>
      </bottom>
      <diagonal/>
    </border>
    <border>
      <left/>
      <right style="medium">
        <color auto="1"/>
      </right>
      <top style="thin">
        <color auto="1"/>
      </top>
      <bottom style="double">
        <color indexed="8"/>
      </bottom>
      <diagonal/>
    </border>
    <border>
      <left style="thin">
        <color auto="1"/>
      </left>
      <right style="medium">
        <color indexed="8"/>
      </right>
      <top style="medium">
        <color auto="1"/>
      </top>
      <bottom/>
      <diagonal/>
    </border>
    <border>
      <left style="thin">
        <color auto="1"/>
      </left>
      <right style="medium">
        <color indexed="8"/>
      </right>
      <top/>
      <bottom style="double">
        <color auto="1"/>
      </bottom>
      <diagonal/>
    </border>
    <border>
      <left style="medium">
        <color indexed="8"/>
      </left>
      <right/>
      <top style="medium">
        <color auto="1"/>
      </top>
      <bottom/>
      <diagonal/>
    </border>
    <border>
      <left style="medium">
        <color indexed="8"/>
      </left>
      <right/>
      <top/>
      <bottom style="double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 style="medium">
        <color indexed="8"/>
      </right>
      <top style="thin">
        <color auto="1"/>
      </top>
      <bottom style="thin">
        <color auto="1"/>
      </bottom>
      <diagonal/>
    </border>
    <border>
      <left/>
      <right style="medium">
        <color indexed="8"/>
      </right>
      <top style="medium">
        <color auto="1"/>
      </top>
      <bottom/>
      <diagonal/>
    </border>
    <border>
      <left/>
      <right style="medium">
        <color indexed="8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indexed="8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indexed="8"/>
      </bottom>
      <diagonal/>
    </border>
    <border>
      <left/>
      <right style="medium">
        <color auto="1"/>
      </right>
      <top style="thin">
        <color auto="1"/>
      </top>
      <bottom style="thin">
        <color indexed="8"/>
      </bottom>
      <diagonal/>
    </border>
    <border>
      <left style="medium">
        <color auto="1"/>
      </left>
      <right/>
      <top style="thin">
        <color auto="1"/>
      </top>
      <bottom/>
      <diagonal/>
    </border>
  </borders>
  <cellStyleXfs count="29">
    <xf numFmtId="0" fontId="0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</cellStyleXfs>
  <cellXfs count="22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3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49" fontId="3" fillId="0" borderId="17" xfId="0" applyNumberFormat="1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1" fillId="0" borderId="25" xfId="0" applyFont="1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26" xfId="0" applyFont="1" applyBorder="1" applyAlignment="1">
      <alignment horizontal="left" vertical="center"/>
    </xf>
    <xf numFmtId="0" fontId="9" fillId="0" borderId="25" xfId="0" applyFont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25" xfId="0" applyFont="1" applyBorder="1" applyAlignment="1">
      <alignment vertical="center"/>
    </xf>
    <xf numFmtId="0" fontId="1" fillId="0" borderId="27" xfId="0" applyFont="1" applyBorder="1"/>
    <xf numFmtId="0" fontId="7" fillId="0" borderId="28" xfId="0" applyFont="1" applyBorder="1" applyAlignment="1">
      <alignment vertical="center"/>
    </xf>
    <xf numFmtId="0" fontId="8" fillId="0" borderId="28" xfId="0" applyFont="1" applyBorder="1" applyAlignment="1">
      <alignment vertical="center"/>
    </xf>
    <xf numFmtId="0" fontId="8" fillId="0" borderId="29" xfId="0" applyFont="1" applyBorder="1" applyAlignment="1">
      <alignment horizontal="left" vertical="center"/>
    </xf>
    <xf numFmtId="0" fontId="7" fillId="0" borderId="27" xfId="0" applyFont="1" applyBorder="1" applyAlignment="1">
      <alignment vertical="center"/>
    </xf>
    <xf numFmtId="0" fontId="7" fillId="0" borderId="28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3" fillId="0" borderId="31" xfId="0" applyFont="1" applyBorder="1" applyAlignment="1">
      <alignment horizontal="center"/>
    </xf>
    <xf numFmtId="0" fontId="4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/>
    <xf numFmtId="0" fontId="1" fillId="0" borderId="34" xfId="0" applyFont="1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164" fontId="1" fillId="0" borderId="18" xfId="0" applyNumberFormat="1" applyFont="1" applyBorder="1" applyAlignment="1">
      <alignment vertical="center"/>
    </xf>
    <xf numFmtId="164" fontId="1" fillId="0" borderId="9" xfId="0" applyNumberFormat="1" applyFont="1" applyBorder="1" applyAlignment="1">
      <alignment vertical="center"/>
    </xf>
    <xf numFmtId="0" fontId="1" fillId="0" borderId="36" xfId="0" applyFont="1" applyBorder="1" applyAlignment="1">
      <alignment vertical="center"/>
    </xf>
    <xf numFmtId="0" fontId="3" fillId="0" borderId="37" xfId="0" applyFont="1" applyBorder="1" applyAlignment="1">
      <alignment vertical="center"/>
    </xf>
    <xf numFmtId="0" fontId="1" fillId="0" borderId="12" xfId="0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0" fillId="0" borderId="0" xfId="0" applyBorder="1" applyAlignment="1">
      <alignment horizontal="center"/>
    </xf>
    <xf numFmtId="0" fontId="3" fillId="0" borderId="27" xfId="0" applyFont="1" applyBorder="1" applyAlignment="1">
      <alignment horizontal="center" vertical="center"/>
    </xf>
    <xf numFmtId="49" fontId="3" fillId="0" borderId="39" xfId="0" applyNumberFormat="1" applyFont="1" applyBorder="1" applyAlignment="1">
      <alignment horizontal="center"/>
    </xf>
    <xf numFmtId="49" fontId="3" fillId="0" borderId="40" xfId="0" applyNumberFormat="1" applyFont="1" applyBorder="1" applyAlignment="1">
      <alignment horizontal="center" vertical="center"/>
    </xf>
    <xf numFmtId="0" fontId="1" fillId="0" borderId="41" xfId="0" applyFont="1" applyBorder="1"/>
    <xf numFmtId="0" fontId="3" fillId="0" borderId="39" xfId="0" applyFont="1" applyBorder="1" applyAlignment="1">
      <alignment horizontal="center"/>
    </xf>
    <xf numFmtId="0" fontId="3" fillId="0" borderId="42" xfId="0" applyFont="1" applyBorder="1" applyAlignment="1">
      <alignment horizontal="center"/>
    </xf>
    <xf numFmtId="0" fontId="3" fillId="0" borderId="43" xfId="0" applyFont="1" applyBorder="1" applyAlignment="1">
      <alignment horizontal="center"/>
    </xf>
    <xf numFmtId="0" fontId="3" fillId="0" borderId="44" xfId="0" applyFont="1" applyBorder="1" applyAlignment="1">
      <alignment horizontal="center"/>
    </xf>
    <xf numFmtId="0" fontId="3" fillId="0" borderId="40" xfId="0" applyFont="1" applyBorder="1" applyAlignment="1">
      <alignment horizontal="center"/>
    </xf>
    <xf numFmtId="0" fontId="3" fillId="0" borderId="45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3" fontId="3" fillId="0" borderId="46" xfId="0" applyNumberFormat="1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1" fillId="0" borderId="49" xfId="0" applyFont="1" applyBorder="1" applyAlignment="1">
      <alignment horizontal="center"/>
    </xf>
    <xf numFmtId="0" fontId="1" fillId="0" borderId="48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1" fillId="0" borderId="29" xfId="0" applyFont="1" applyBorder="1" applyAlignment="1">
      <alignment horizontal="left"/>
    </xf>
    <xf numFmtId="0" fontId="9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28" xfId="0" applyFont="1" applyBorder="1" applyAlignment="1">
      <alignment horizontal="left" vertical="center"/>
    </xf>
    <xf numFmtId="0" fontId="1" fillId="0" borderId="17" xfId="0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3" fillId="0" borderId="50" xfId="0" applyFont="1" applyBorder="1" applyAlignment="1">
      <alignment horizontal="center"/>
    </xf>
    <xf numFmtId="0" fontId="3" fillId="0" borderId="51" xfId="0" applyFont="1" applyBorder="1" applyAlignment="1">
      <alignment horizontal="center"/>
    </xf>
    <xf numFmtId="0" fontId="3" fillId="0" borderId="52" xfId="0" applyFont="1" applyBorder="1" applyAlignment="1">
      <alignment horizontal="center"/>
    </xf>
    <xf numFmtId="0" fontId="3" fillId="0" borderId="53" xfId="0" applyFont="1" applyBorder="1" applyAlignment="1">
      <alignment horizontal="center"/>
    </xf>
    <xf numFmtId="0" fontId="1" fillId="0" borderId="54" xfId="0" applyFont="1" applyBorder="1" applyAlignment="1">
      <alignment horizontal="center"/>
    </xf>
    <xf numFmtId="0" fontId="1" fillId="0" borderId="55" xfId="0" applyFont="1" applyBorder="1" applyAlignment="1">
      <alignment horizontal="center"/>
    </xf>
    <xf numFmtId="49" fontId="1" fillId="0" borderId="17" xfId="0" applyNumberFormat="1" applyFont="1" applyBorder="1" applyAlignment="1">
      <alignment horizontal="center"/>
    </xf>
    <xf numFmtId="0" fontId="1" fillId="0" borderId="56" xfId="0" applyFont="1" applyBorder="1" applyAlignment="1">
      <alignment horizontal="center"/>
    </xf>
    <xf numFmtId="0" fontId="3" fillId="0" borderId="5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3" fillId="0" borderId="34" xfId="0" applyFont="1" applyBorder="1" applyAlignment="1">
      <alignment horizontal="center"/>
    </xf>
    <xf numFmtId="0" fontId="3" fillId="0" borderId="75" xfId="0" applyFont="1" applyBorder="1" applyAlignment="1">
      <alignment horizontal="center"/>
    </xf>
    <xf numFmtId="0" fontId="1" fillId="0" borderId="76" xfId="0" applyFont="1" applyBorder="1" applyAlignment="1">
      <alignment horizontal="center"/>
    </xf>
    <xf numFmtId="0" fontId="3" fillId="0" borderId="76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49" fontId="10" fillId="0" borderId="17" xfId="0" applyNumberFormat="1" applyFont="1" applyBorder="1" applyAlignment="1">
      <alignment horizontal="center"/>
    </xf>
    <xf numFmtId="0" fontId="10" fillId="0" borderId="17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5" xfId="0" applyFont="1" applyBorder="1" applyAlignment="1">
      <alignment horizontal="center"/>
    </xf>
    <xf numFmtId="0" fontId="10" fillId="0" borderId="22" xfId="0" applyFont="1" applyBorder="1" applyAlignment="1">
      <alignment horizontal="center"/>
    </xf>
    <xf numFmtId="0" fontId="10" fillId="0" borderId="16" xfId="0" applyFont="1" applyBorder="1" applyAlignment="1">
      <alignment horizontal="center"/>
    </xf>
    <xf numFmtId="0" fontId="10" fillId="0" borderId="18" xfId="0" applyFont="1" applyBorder="1" applyAlignment="1">
      <alignment horizontal="center"/>
    </xf>
    <xf numFmtId="0" fontId="10" fillId="0" borderId="19" xfId="0" applyFont="1" applyBorder="1" applyAlignment="1">
      <alignment horizontal="center"/>
    </xf>
    <xf numFmtId="0" fontId="10" fillId="0" borderId="34" xfId="0" applyFont="1" applyBorder="1" applyAlignment="1">
      <alignment horizontal="center"/>
    </xf>
    <xf numFmtId="0" fontId="10" fillId="0" borderId="35" xfId="0" applyFont="1" applyBorder="1" applyAlignment="1">
      <alignment horizontal="center"/>
    </xf>
    <xf numFmtId="0" fontId="10" fillId="0" borderId="0" xfId="0" applyFont="1"/>
    <xf numFmtId="164" fontId="10" fillId="0" borderId="18" xfId="0" applyNumberFormat="1" applyFont="1" applyBorder="1" applyAlignment="1">
      <alignment vertical="center"/>
    </xf>
    <xf numFmtId="0" fontId="1" fillId="0" borderId="77" xfId="0" applyFont="1" applyBorder="1" applyAlignment="1">
      <alignment horizontal="center"/>
    </xf>
    <xf numFmtId="0" fontId="3" fillId="0" borderId="78" xfId="0" applyFont="1" applyBorder="1" applyAlignment="1">
      <alignment horizontal="center"/>
    </xf>
    <xf numFmtId="0" fontId="3" fillId="0" borderId="38" xfId="0" applyFont="1" applyBorder="1" applyAlignment="1">
      <alignment horizontal="center"/>
    </xf>
    <xf numFmtId="3" fontId="3" fillId="0" borderId="77" xfId="0" applyNumberFormat="1" applyFont="1" applyBorder="1" applyAlignment="1">
      <alignment horizontal="center"/>
    </xf>
    <xf numFmtId="0" fontId="3" fillId="0" borderId="35" xfId="0" applyFont="1" applyBorder="1" applyAlignment="1">
      <alignment horizontal="center"/>
    </xf>
    <xf numFmtId="49" fontId="3" fillId="0" borderId="16" xfId="0" applyNumberFormat="1" applyFont="1" applyBorder="1" applyAlignment="1">
      <alignment horizontal="center"/>
    </xf>
    <xf numFmtId="49" fontId="10" fillId="0" borderId="16" xfId="0" applyNumberFormat="1" applyFont="1" applyBorder="1" applyAlignment="1">
      <alignment horizontal="center"/>
    </xf>
    <xf numFmtId="3" fontId="10" fillId="0" borderId="77" xfId="0" applyNumberFormat="1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0" fillId="0" borderId="14" xfId="0" applyFont="1" applyBorder="1" applyAlignment="1">
      <alignment horizontal="center"/>
    </xf>
    <xf numFmtId="0" fontId="10" fillId="0" borderId="38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10" fillId="0" borderId="31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/>
    </xf>
    <xf numFmtId="0" fontId="10" fillId="0" borderId="50" xfId="0" applyFont="1" applyBorder="1" applyAlignment="1">
      <alignment horizontal="center"/>
    </xf>
    <xf numFmtId="0" fontId="10" fillId="0" borderId="75" xfId="0" applyFont="1" applyBorder="1" applyAlignment="1">
      <alignment horizontal="center"/>
    </xf>
    <xf numFmtId="0" fontId="10" fillId="0" borderId="76" xfId="0" applyFont="1" applyBorder="1" applyAlignment="1">
      <alignment horizontal="center"/>
    </xf>
    <xf numFmtId="0" fontId="10" fillId="0" borderId="53" xfId="0" applyFont="1" applyBorder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55" xfId="0" applyFont="1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/>
    </xf>
    <xf numFmtId="49" fontId="11" fillId="0" borderId="17" xfId="0" applyNumberFormat="1" applyFont="1" applyBorder="1" applyAlignment="1">
      <alignment horizontal="center"/>
    </xf>
    <xf numFmtId="49" fontId="11" fillId="0" borderId="16" xfId="0" applyNumberFormat="1" applyFont="1" applyBorder="1" applyAlignment="1">
      <alignment horizontal="center"/>
    </xf>
    <xf numFmtId="0" fontId="11" fillId="0" borderId="14" xfId="0" applyFont="1" applyBorder="1" applyAlignment="1">
      <alignment horizontal="center"/>
    </xf>
    <xf numFmtId="0" fontId="11" fillId="0" borderId="38" xfId="0" applyFont="1" applyBorder="1" applyAlignment="1">
      <alignment horizontal="center"/>
    </xf>
    <xf numFmtId="0" fontId="11" fillId="0" borderId="50" xfId="0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11" fillId="0" borderId="34" xfId="0" applyFont="1" applyBorder="1" applyAlignment="1">
      <alignment horizontal="center"/>
    </xf>
    <xf numFmtId="0" fontId="11" fillId="0" borderId="75" xfId="0" applyFont="1" applyBorder="1" applyAlignment="1">
      <alignment horizontal="center"/>
    </xf>
    <xf numFmtId="0" fontId="11" fillId="0" borderId="76" xfId="0" applyFont="1" applyBorder="1" applyAlignment="1">
      <alignment horizontal="center"/>
    </xf>
    <xf numFmtId="0" fontId="11" fillId="0" borderId="53" xfId="0" applyFont="1" applyBorder="1" applyAlignment="1">
      <alignment horizontal="center"/>
    </xf>
    <xf numFmtId="0" fontId="11" fillId="0" borderId="18" xfId="0" applyFont="1" applyBorder="1" applyAlignment="1">
      <alignment horizontal="center"/>
    </xf>
    <xf numFmtId="0" fontId="11" fillId="0" borderId="19" xfId="0" applyFont="1" applyBorder="1" applyAlignment="1">
      <alignment horizontal="center"/>
    </xf>
    <xf numFmtId="3" fontId="11" fillId="0" borderId="77" xfId="0" applyNumberFormat="1" applyFont="1" applyBorder="1" applyAlignment="1">
      <alignment horizontal="center"/>
    </xf>
    <xf numFmtId="0" fontId="11" fillId="0" borderId="35" xfId="0" applyFont="1" applyBorder="1" applyAlignment="1">
      <alignment horizontal="center"/>
    </xf>
    <xf numFmtId="0" fontId="11" fillId="0" borderId="54" xfId="0" applyFont="1" applyBorder="1" applyAlignment="1">
      <alignment horizontal="center"/>
    </xf>
    <xf numFmtId="0" fontId="11" fillId="0" borderId="55" xfId="0" applyFont="1" applyBorder="1" applyAlignment="1">
      <alignment horizontal="center"/>
    </xf>
    <xf numFmtId="0" fontId="11" fillId="0" borderId="0" xfId="0" applyFont="1"/>
    <xf numFmtId="164" fontId="11" fillId="0" borderId="18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/>
    </xf>
    <xf numFmtId="0" fontId="8" fillId="0" borderId="0" xfId="0" applyFont="1" applyBorder="1" applyAlignment="1">
      <alignment horizontal="left" vertical="center"/>
    </xf>
    <xf numFmtId="0" fontId="8" fillId="0" borderId="28" xfId="0" applyFont="1" applyBorder="1" applyAlignment="1">
      <alignment horizontal="left" vertical="center"/>
    </xf>
    <xf numFmtId="0" fontId="10" fillId="0" borderId="79" xfId="0" applyFont="1" applyBorder="1" applyAlignment="1">
      <alignment horizontal="center"/>
    </xf>
    <xf numFmtId="0" fontId="1" fillId="0" borderId="79" xfId="0" applyFont="1" applyBorder="1" applyAlignment="1">
      <alignment horizontal="center"/>
    </xf>
    <xf numFmtId="0" fontId="3" fillId="0" borderId="81" xfId="0" applyFont="1" applyBorder="1" applyAlignment="1">
      <alignment horizontal="center"/>
    </xf>
    <xf numFmtId="0" fontId="1" fillId="0" borderId="82" xfId="0" applyFont="1" applyBorder="1" applyAlignment="1">
      <alignment horizontal="center"/>
    </xf>
    <xf numFmtId="0" fontId="10" fillId="0" borderId="82" xfId="0" applyFont="1" applyBorder="1" applyAlignment="1">
      <alignment horizontal="center"/>
    </xf>
    <xf numFmtId="0" fontId="1" fillId="0" borderId="83" xfId="0" applyFont="1" applyBorder="1" applyAlignment="1">
      <alignment horizontal="center"/>
    </xf>
    <xf numFmtId="0" fontId="10" fillId="0" borderId="83" xfId="0" applyFont="1" applyBorder="1" applyAlignment="1">
      <alignment horizontal="center"/>
    </xf>
    <xf numFmtId="0" fontId="1" fillId="0" borderId="84" xfId="0" applyFont="1" applyBorder="1"/>
    <xf numFmtId="0" fontId="1" fillId="0" borderId="85" xfId="0" applyFont="1" applyBorder="1"/>
    <xf numFmtId="164" fontId="1" fillId="0" borderId="89" xfId="0" applyNumberFormat="1" applyFont="1" applyBorder="1" applyAlignment="1">
      <alignment vertical="center"/>
    </xf>
    <xf numFmtId="0" fontId="10" fillId="0" borderId="25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" fillId="0" borderId="26" xfId="0" applyFont="1" applyBorder="1" applyAlignment="1">
      <alignment horizontal="left" vertical="center"/>
    </xf>
    <xf numFmtId="0" fontId="3" fillId="0" borderId="0" xfId="0" applyFont="1" applyBorder="1" applyAlignment="1">
      <alignment horizontal="center" wrapText="1"/>
    </xf>
    <xf numFmtId="0" fontId="14" fillId="0" borderId="14" xfId="0" applyFont="1" applyBorder="1" applyAlignment="1">
      <alignment horizontal="center"/>
    </xf>
    <xf numFmtId="0" fontId="14" fillId="0" borderId="38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4" fillId="0" borderId="0" xfId="0" applyFont="1" applyBorder="1" applyAlignment="1">
      <alignment horizontal="center" wrapText="1"/>
    </xf>
    <xf numFmtId="0" fontId="14" fillId="0" borderId="57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22" xfId="0" applyFont="1" applyBorder="1" applyAlignment="1">
      <alignment horizontal="center"/>
    </xf>
    <xf numFmtId="0" fontId="14" fillId="0" borderId="16" xfId="0" applyFont="1" applyBorder="1" applyAlignment="1">
      <alignment horizontal="center"/>
    </xf>
    <xf numFmtId="0" fontId="14" fillId="0" borderId="18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4" fillId="0" borderId="19" xfId="0" applyFont="1" applyBorder="1" applyAlignment="1">
      <alignment horizontal="center"/>
    </xf>
    <xf numFmtId="0" fontId="3" fillId="0" borderId="58" xfId="0" applyFont="1" applyBorder="1" applyAlignment="1">
      <alignment horizontal="center" vertical="center" wrapText="1"/>
    </xf>
    <xf numFmtId="0" fontId="3" fillId="0" borderId="59" xfId="0" applyFont="1" applyBorder="1" applyAlignment="1">
      <alignment horizontal="center" vertical="center" wrapText="1"/>
    </xf>
    <xf numFmtId="0" fontId="1" fillId="0" borderId="64" xfId="0" applyFont="1" applyBorder="1" applyAlignment="1">
      <alignment horizontal="center" vertical="center" wrapText="1"/>
    </xf>
    <xf numFmtId="0" fontId="3" fillId="0" borderId="65" xfId="0" applyFont="1" applyBorder="1" applyAlignment="1">
      <alignment horizontal="center" vertical="center" wrapText="1"/>
    </xf>
    <xf numFmtId="0" fontId="1" fillId="0" borderId="66" xfId="0" applyFont="1" applyBorder="1" applyAlignment="1">
      <alignment horizontal="center" vertical="center"/>
    </xf>
    <xf numFmtId="0" fontId="1" fillId="0" borderId="67" xfId="0" applyFont="1" applyBorder="1" applyAlignment="1">
      <alignment horizontal="center" vertical="center"/>
    </xf>
    <xf numFmtId="0" fontId="1" fillId="0" borderId="68" xfId="0" applyFont="1" applyBorder="1" applyAlignment="1">
      <alignment horizontal="center" vertical="center"/>
    </xf>
    <xf numFmtId="0" fontId="1" fillId="0" borderId="69" xfId="0" applyFont="1" applyBorder="1" applyAlignment="1">
      <alignment horizontal="center" vertical="center"/>
    </xf>
    <xf numFmtId="0" fontId="1" fillId="0" borderId="70" xfId="0" applyFont="1" applyBorder="1" applyAlignment="1">
      <alignment horizontal="center" vertical="center" wrapText="1"/>
    </xf>
    <xf numFmtId="0" fontId="3" fillId="0" borderId="71" xfId="0" applyFont="1" applyBorder="1" applyAlignment="1">
      <alignment horizontal="center" vertical="center" wrapText="1"/>
    </xf>
    <xf numFmtId="0" fontId="3" fillId="0" borderId="72" xfId="0" applyFont="1" applyBorder="1" applyAlignment="1">
      <alignment horizontal="left" vertical="center" wrapText="1"/>
    </xf>
    <xf numFmtId="0" fontId="5" fillId="0" borderId="73" xfId="0" applyFont="1" applyBorder="1" applyAlignment="1">
      <alignment horizontal="left" vertical="center" wrapText="1"/>
    </xf>
    <xf numFmtId="0" fontId="3" fillId="0" borderId="74" xfId="0" applyFont="1" applyBorder="1" applyAlignment="1">
      <alignment horizontal="center"/>
    </xf>
    <xf numFmtId="0" fontId="3" fillId="0" borderId="62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/>
    </xf>
    <xf numFmtId="0" fontId="3" fillId="0" borderId="80" xfId="0" applyFont="1" applyBorder="1" applyAlignment="1">
      <alignment horizontal="center"/>
    </xf>
    <xf numFmtId="0" fontId="1" fillId="0" borderId="58" xfId="0" applyFont="1" applyBorder="1" applyAlignment="1">
      <alignment horizontal="center" vertical="center" wrapText="1"/>
    </xf>
    <xf numFmtId="0" fontId="1" fillId="0" borderId="60" xfId="0" applyFont="1" applyBorder="1" applyAlignment="1">
      <alignment horizontal="center"/>
    </xf>
    <xf numFmtId="0" fontId="1" fillId="0" borderId="61" xfId="0" applyFont="1" applyBorder="1" applyAlignment="1">
      <alignment horizontal="center"/>
    </xf>
    <xf numFmtId="0" fontId="1" fillId="0" borderId="62" xfId="0" applyFont="1" applyBorder="1" applyAlignment="1">
      <alignment horizontal="center" vertical="center" wrapText="1"/>
    </xf>
    <xf numFmtId="0" fontId="3" fillId="0" borderId="63" xfId="0" applyFont="1" applyBorder="1" applyAlignment="1">
      <alignment horizontal="center" vertical="center" wrapText="1"/>
    </xf>
    <xf numFmtId="0" fontId="1" fillId="0" borderId="86" xfId="0" applyFont="1" applyBorder="1" applyAlignment="1">
      <alignment horizontal="center"/>
    </xf>
    <xf numFmtId="0" fontId="1" fillId="0" borderId="87" xfId="0" applyFont="1" applyBorder="1" applyAlignment="1">
      <alignment horizontal="center"/>
    </xf>
    <xf numFmtId="0" fontId="1" fillId="0" borderId="88" xfId="0" applyFont="1" applyBorder="1" applyAlignment="1">
      <alignment horizontal="center"/>
    </xf>
    <xf numFmtId="0" fontId="1" fillId="0" borderId="16" xfId="0" applyFont="1" applyBorder="1" applyAlignment="1">
      <alignment horizontal="center"/>
    </xf>
  </cellXfs>
  <cellStyles count="2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FDFD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89"/>
  <sheetViews>
    <sheetView tabSelected="1" zoomScale="115" zoomScaleNormal="115" zoomScaleSheetLayoutView="100" zoomScalePageLayoutView="115" workbookViewId="0">
      <pane xSplit="1" ySplit="4" topLeftCell="C223" activePane="bottomRight" state="frozen"/>
      <selection pane="topRight" activeCell="B1" sqref="B1"/>
      <selection pane="bottomLeft" activeCell="A5" sqref="A5"/>
      <selection pane="bottomRight" activeCell="N209" sqref="N209"/>
    </sheetView>
  </sheetViews>
  <sheetFormatPr baseColWidth="10" defaultColWidth="9.140625" defaultRowHeight="13" x14ac:dyDescent="0"/>
  <cols>
    <col min="1" max="1" width="1.7109375" style="2" customWidth="1"/>
    <col min="2" max="2" width="5.42578125" style="2" customWidth="1"/>
    <col min="3" max="3" width="6.28515625" style="2" customWidth="1"/>
    <col min="4" max="4" width="9.5703125" style="2" customWidth="1"/>
    <col min="5" max="5" width="14.140625" style="3" bestFit="1" customWidth="1"/>
    <col min="6" max="6" width="10.140625" style="3" customWidth="1"/>
    <col min="7" max="7" width="5.7109375" style="3" customWidth="1"/>
    <col min="8" max="8" width="7.140625" style="2" customWidth="1"/>
    <col min="9" max="9" width="5.7109375" style="2" customWidth="1"/>
    <col min="10" max="10" width="12" style="89" customWidth="1"/>
    <col min="11" max="11" width="3" style="3" customWidth="1"/>
    <col min="12" max="12" width="3.140625" style="3" customWidth="1"/>
    <col min="13" max="13" width="5" style="3" bestFit="1" customWidth="1"/>
    <col min="14" max="14" width="4.5703125" style="3" bestFit="1" customWidth="1"/>
    <col min="15" max="15" width="11.140625" style="3" customWidth="1"/>
    <col min="16" max="16" width="5.28515625" style="3" customWidth="1"/>
    <col min="17" max="17" width="6.28515625" style="2" customWidth="1"/>
    <col min="18" max="18" width="0.140625" style="2" customWidth="1"/>
    <col min="19" max="19" width="4.7109375" style="5" customWidth="1"/>
    <col min="20" max="20" width="4.5703125" style="3" customWidth="1"/>
    <col min="21" max="21" width="4.42578125" style="5" customWidth="1"/>
    <col min="22" max="22" width="4.7109375" style="5" customWidth="1"/>
    <col min="23" max="23" width="9.140625" style="56"/>
    <col min="24" max="24" width="9.7109375" style="56" customWidth="1"/>
    <col min="25" max="25" width="4.28515625" style="3" customWidth="1"/>
    <col min="26" max="26" width="18.7109375" style="5" hidden="1" customWidth="1"/>
    <col min="27" max="29" width="2.28515625" style="3" hidden="1" customWidth="1"/>
    <col min="30" max="30" width="8.28515625" style="3" hidden="1" customWidth="1"/>
    <col min="31" max="31" width="8.7109375" style="3" hidden="1" customWidth="1"/>
    <col min="32" max="16384" width="9.140625" style="3"/>
  </cols>
  <sheetData>
    <row r="1" spans="1:31" ht="20.25" customHeight="1">
      <c r="A1" s="1"/>
      <c r="B1" s="1" t="s">
        <v>20</v>
      </c>
      <c r="K1" s="51"/>
      <c r="L1" s="51"/>
      <c r="M1" s="51"/>
      <c r="N1" s="51"/>
      <c r="R1" s="4"/>
      <c r="V1" s="51" t="s">
        <v>43</v>
      </c>
    </row>
    <row r="2" spans="1:31" ht="14" thickBot="1"/>
    <row r="3" spans="1:31" ht="11.75" customHeight="1">
      <c r="A3" s="6"/>
      <c r="B3" s="195" t="s">
        <v>12</v>
      </c>
      <c r="C3" s="195" t="s">
        <v>13</v>
      </c>
      <c r="D3" s="197" t="s">
        <v>40</v>
      </c>
      <c r="E3" s="210" t="s">
        <v>0</v>
      </c>
      <c r="F3" s="207"/>
      <c r="G3" s="211"/>
      <c r="H3" s="195" t="s">
        <v>1</v>
      </c>
      <c r="I3" s="212" t="s">
        <v>39</v>
      </c>
      <c r="J3" s="205" t="s">
        <v>15</v>
      </c>
      <c r="K3" s="213" t="s">
        <v>8</v>
      </c>
      <c r="L3" s="214"/>
      <c r="M3" s="53"/>
      <c r="N3" s="54"/>
      <c r="O3" s="208" t="s">
        <v>5</v>
      </c>
      <c r="P3" s="215" t="s">
        <v>42</v>
      </c>
      <c r="Q3" s="207" t="s">
        <v>21</v>
      </c>
      <c r="R3" s="207"/>
      <c r="S3" s="207"/>
      <c r="T3" s="207"/>
      <c r="U3" s="207"/>
      <c r="V3" s="203" t="s">
        <v>23</v>
      </c>
      <c r="W3" s="199" t="s">
        <v>6</v>
      </c>
      <c r="X3" s="200"/>
      <c r="Z3" s="65" t="s">
        <v>6</v>
      </c>
    </row>
    <row r="4" spans="1:31" ht="12" customHeight="1" thickBot="1">
      <c r="A4" s="7"/>
      <c r="B4" s="196"/>
      <c r="C4" s="196"/>
      <c r="D4" s="198"/>
      <c r="E4" s="8" t="s">
        <v>14</v>
      </c>
      <c r="F4" s="9" t="s">
        <v>16</v>
      </c>
      <c r="G4" s="170"/>
      <c r="H4" s="196"/>
      <c r="I4" s="196"/>
      <c r="J4" s="206"/>
      <c r="K4" s="14" t="s">
        <v>9</v>
      </c>
      <c r="L4" s="33" t="s">
        <v>10</v>
      </c>
      <c r="M4" s="55" t="s">
        <v>22</v>
      </c>
      <c r="N4" s="52" t="s">
        <v>41</v>
      </c>
      <c r="O4" s="209"/>
      <c r="P4" s="216"/>
      <c r="Q4" s="10" t="s">
        <v>2</v>
      </c>
      <c r="R4" s="11" t="s">
        <v>19</v>
      </c>
      <c r="S4" s="12" t="s">
        <v>3</v>
      </c>
      <c r="T4" s="13" t="s">
        <v>4</v>
      </c>
      <c r="U4" s="48" t="s">
        <v>7</v>
      </c>
      <c r="V4" s="204"/>
      <c r="W4" s="201"/>
      <c r="X4" s="202"/>
      <c r="Z4" s="66"/>
      <c r="AA4" s="57"/>
      <c r="AB4" s="57"/>
    </row>
    <row r="5" spans="1:31" ht="14" customHeight="1" thickTop="1">
      <c r="A5" s="6"/>
      <c r="B5" s="15">
        <v>0</v>
      </c>
      <c r="C5" s="16" t="s">
        <v>17</v>
      </c>
      <c r="D5" s="16" t="s">
        <v>11</v>
      </c>
      <c r="E5" s="132" t="s">
        <v>45</v>
      </c>
      <c r="F5" s="68" t="s">
        <v>44</v>
      </c>
      <c r="G5" s="133"/>
      <c r="H5" s="17" t="s">
        <v>18</v>
      </c>
      <c r="I5" s="17"/>
      <c r="J5" s="17" t="s">
        <v>18</v>
      </c>
      <c r="K5" s="29"/>
      <c r="L5" s="30"/>
      <c r="M5" s="22"/>
      <c r="N5" s="32"/>
      <c r="O5" s="105" t="s">
        <v>18</v>
      </c>
      <c r="P5" s="22"/>
      <c r="Q5" s="18">
        <v>0</v>
      </c>
      <c r="R5" s="19"/>
      <c r="S5" s="124" t="s">
        <v>18</v>
      </c>
      <c r="T5" s="20" t="s">
        <v>18</v>
      </c>
      <c r="U5" s="125" t="s">
        <v>18</v>
      </c>
      <c r="V5" s="126" t="s">
        <v>18</v>
      </c>
      <c r="W5" s="67" t="s">
        <v>303</v>
      </c>
      <c r="X5" s="68" t="s">
        <v>304</v>
      </c>
      <c r="Z5" s="64" t="s">
        <v>50</v>
      </c>
      <c r="AA5" s="3">
        <f>SEARCH("N",Z5)</f>
        <v>11</v>
      </c>
      <c r="AB5" s="3">
        <f>SEARCH("E",Z5)</f>
        <v>24</v>
      </c>
      <c r="AD5" s="58" t="str">
        <f>MID(Z5,1,AA5-1)</f>
        <v>50.7598789</v>
      </c>
      <c r="AE5" s="59" t="str">
        <f>MID(Z5,AA5+2,AB5-(AA5+2))</f>
        <v xml:space="preserve"> 14.5566425</v>
      </c>
    </row>
    <row r="6" spans="1:31" ht="14" customHeight="1">
      <c r="A6" s="6"/>
      <c r="B6" s="15">
        <v>1</v>
      </c>
      <c r="C6" s="102" t="s">
        <v>46</v>
      </c>
      <c r="D6" s="16" t="s">
        <v>11</v>
      </c>
      <c r="E6" s="132" t="s">
        <v>47</v>
      </c>
      <c r="F6" s="68" t="s">
        <v>48</v>
      </c>
      <c r="G6" s="133"/>
      <c r="H6" s="17" t="s">
        <v>18</v>
      </c>
      <c r="I6" s="26"/>
      <c r="J6" s="133"/>
      <c r="K6" s="18"/>
      <c r="L6" s="21"/>
      <c r="M6" s="69"/>
      <c r="N6" s="24"/>
      <c r="O6" s="105" t="s">
        <v>49</v>
      </c>
      <c r="P6" s="27"/>
      <c r="Q6" s="106">
        <v>1</v>
      </c>
      <c r="R6" s="28"/>
      <c r="S6" s="127" t="s">
        <v>18</v>
      </c>
      <c r="T6" s="127" t="s">
        <v>18</v>
      </c>
      <c r="U6" s="127" t="s">
        <v>18</v>
      </c>
      <c r="V6" s="128" t="s">
        <v>18</v>
      </c>
      <c r="W6" s="67" t="s">
        <v>305</v>
      </c>
      <c r="X6" s="68" t="s">
        <v>306</v>
      </c>
      <c r="Z6" s="64" t="s">
        <v>51</v>
      </c>
      <c r="AA6" s="3">
        <f>SEARCH("N",Z6)</f>
        <v>11</v>
      </c>
      <c r="AB6" s="3">
        <f>SEARCH("E",Z6)</f>
        <v>24</v>
      </c>
      <c r="AD6" s="58" t="str">
        <f>MID(Z6,1,AA6-1)</f>
        <v>50.7310536</v>
      </c>
      <c r="AE6" s="59" t="str">
        <f>MID(Z6,AA6+2,AB6-(AA6+2))</f>
        <v xml:space="preserve"> 14.5465039</v>
      </c>
    </row>
    <row r="7" spans="1:31" ht="14" customHeight="1">
      <c r="A7" s="6"/>
      <c r="B7" s="15"/>
      <c r="C7" s="102"/>
      <c r="D7" s="16"/>
      <c r="E7" s="132"/>
      <c r="F7" s="68"/>
      <c r="G7" s="165"/>
      <c r="H7" s="181"/>
      <c r="I7" s="104"/>
      <c r="J7" s="133"/>
      <c r="K7" s="18"/>
      <c r="L7" s="21"/>
      <c r="M7" s="69"/>
      <c r="N7" s="24"/>
      <c r="O7" s="105"/>
      <c r="P7" s="15"/>
      <c r="Q7" s="18"/>
      <c r="R7" s="28"/>
      <c r="S7" s="127"/>
      <c r="T7" s="127"/>
      <c r="U7" s="127"/>
      <c r="V7" s="128"/>
      <c r="W7" s="67"/>
      <c r="X7" s="68"/>
      <c r="Z7" s="64"/>
      <c r="AD7" s="58"/>
      <c r="AE7" s="59"/>
    </row>
    <row r="8" spans="1:31" ht="14" customHeight="1">
      <c r="A8" s="6"/>
      <c r="B8" s="15">
        <v>2</v>
      </c>
      <c r="C8" s="102" t="s">
        <v>916</v>
      </c>
      <c r="D8" s="130" t="s">
        <v>11</v>
      </c>
      <c r="E8" s="182" t="s">
        <v>900</v>
      </c>
      <c r="F8" s="183" t="s">
        <v>48</v>
      </c>
      <c r="G8" s="184"/>
      <c r="H8" s="185"/>
      <c r="I8" s="186"/>
      <c r="J8" s="187"/>
      <c r="K8" s="188"/>
      <c r="L8" s="189"/>
      <c r="M8" s="190"/>
      <c r="N8" s="191"/>
      <c r="O8" s="192" t="s">
        <v>49</v>
      </c>
      <c r="P8" s="193"/>
      <c r="Q8" s="188">
        <v>2</v>
      </c>
      <c r="R8" s="194"/>
      <c r="S8" s="127" t="s">
        <v>18</v>
      </c>
      <c r="T8" s="127" t="s">
        <v>18</v>
      </c>
      <c r="U8" s="127" t="s">
        <v>18</v>
      </c>
      <c r="V8" s="128" t="s">
        <v>18</v>
      </c>
      <c r="W8" s="188" t="s">
        <v>917</v>
      </c>
      <c r="X8" s="183" t="s">
        <v>918</v>
      </c>
      <c r="Z8" s="64"/>
      <c r="AD8" s="58"/>
      <c r="AE8" s="59"/>
    </row>
    <row r="9" spans="1:31" ht="14" customHeight="1">
      <c r="A9" s="6"/>
      <c r="B9" s="15">
        <v>3</v>
      </c>
      <c r="C9" s="102" t="s">
        <v>916</v>
      </c>
      <c r="D9" s="130" t="s">
        <v>11</v>
      </c>
      <c r="E9" s="182" t="s">
        <v>894</v>
      </c>
      <c r="F9" s="183" t="s">
        <v>48</v>
      </c>
      <c r="G9" s="184"/>
      <c r="H9" s="185"/>
      <c r="I9" s="186"/>
      <c r="J9" s="187"/>
      <c r="K9" s="188"/>
      <c r="L9" s="189"/>
      <c r="M9" s="190"/>
      <c r="N9" s="191"/>
      <c r="O9" s="192" t="s">
        <v>899</v>
      </c>
      <c r="P9" s="193"/>
      <c r="Q9" s="188">
        <v>3</v>
      </c>
      <c r="R9" s="194"/>
      <c r="S9" s="127" t="s">
        <v>18</v>
      </c>
      <c r="T9" s="127" t="s">
        <v>18</v>
      </c>
      <c r="U9" s="127" t="s">
        <v>18</v>
      </c>
      <c r="V9" s="128" t="s">
        <v>18</v>
      </c>
      <c r="W9" s="188" t="s">
        <v>920</v>
      </c>
      <c r="X9" s="183" t="s">
        <v>919</v>
      </c>
      <c r="Z9" s="64"/>
      <c r="AD9" s="58"/>
      <c r="AE9" s="59"/>
    </row>
    <row r="10" spans="1:31" ht="14" customHeight="1">
      <c r="A10" s="6"/>
      <c r="B10" s="15"/>
      <c r="C10" s="25"/>
      <c r="D10" s="129"/>
      <c r="E10" s="132"/>
      <c r="F10" s="68"/>
      <c r="G10" s="165"/>
      <c r="H10" s="26"/>
      <c r="I10" s="104"/>
      <c r="J10" s="133"/>
      <c r="K10" s="18"/>
      <c r="L10" s="21"/>
      <c r="M10" s="69"/>
      <c r="N10" s="24"/>
      <c r="O10" s="27"/>
      <c r="P10" s="15"/>
      <c r="Q10" s="18"/>
      <c r="R10" s="28"/>
      <c r="S10" s="127"/>
      <c r="T10" s="127"/>
      <c r="U10" s="127"/>
      <c r="V10" s="128"/>
      <c r="W10" s="67"/>
      <c r="X10" s="68"/>
      <c r="Z10" s="64"/>
      <c r="AD10" s="58"/>
      <c r="AE10" s="59"/>
    </row>
    <row r="11" spans="1:31" ht="14" customHeight="1">
      <c r="A11" s="6"/>
      <c r="B11" s="15">
        <v>11</v>
      </c>
      <c r="C11" s="102" t="s">
        <v>12</v>
      </c>
      <c r="D11" s="129" t="s">
        <v>11</v>
      </c>
      <c r="E11" s="132" t="s">
        <v>804</v>
      </c>
      <c r="F11" s="68" t="s">
        <v>48</v>
      </c>
      <c r="G11" s="169" t="s">
        <v>905</v>
      </c>
      <c r="H11" s="26">
        <v>3</v>
      </c>
      <c r="I11" s="50"/>
      <c r="J11" s="133" t="s">
        <v>901</v>
      </c>
      <c r="K11" s="18"/>
      <c r="L11" s="21"/>
      <c r="M11" s="69"/>
      <c r="N11" s="24"/>
      <c r="O11" s="105" t="s">
        <v>49</v>
      </c>
      <c r="P11" s="15"/>
      <c r="Q11" s="18">
        <v>11</v>
      </c>
      <c r="R11" s="28"/>
      <c r="S11" s="127">
        <v>240</v>
      </c>
      <c r="T11" s="127">
        <v>0</v>
      </c>
      <c r="U11" s="127">
        <v>0</v>
      </c>
      <c r="V11" s="128">
        <v>255</v>
      </c>
      <c r="W11" s="58" t="s">
        <v>307</v>
      </c>
      <c r="X11" s="59" t="s">
        <v>308</v>
      </c>
      <c r="Z11" s="63" t="s">
        <v>52</v>
      </c>
      <c r="AA11" s="3">
        <f t="shared" ref="AA11:AA20" si="0">SEARCH("N",Z11)</f>
        <v>11</v>
      </c>
      <c r="AB11" s="3">
        <f t="shared" ref="AB11:AB20" si="1">SEARCH("E",Z11)</f>
        <v>24</v>
      </c>
      <c r="AD11" s="58" t="str">
        <f t="shared" ref="AD11:AD20" si="2">MID(Z11,1,AA11-1)</f>
        <v>50.7832400</v>
      </c>
      <c r="AE11" s="59" t="str">
        <f t="shared" ref="AE11:AE20" si="3">MID(Z11,AA11+2,AB11-(AA11+2))</f>
        <v xml:space="preserve"> 14.5431242</v>
      </c>
    </row>
    <row r="12" spans="1:31" ht="14" customHeight="1">
      <c r="A12" s="6"/>
      <c r="B12" s="15">
        <v>12</v>
      </c>
      <c r="C12" s="25" t="s">
        <v>12</v>
      </c>
      <c r="D12" s="129" t="s">
        <v>11</v>
      </c>
      <c r="E12" s="132" t="s">
        <v>804</v>
      </c>
      <c r="F12" s="68" t="s">
        <v>48</v>
      </c>
      <c r="G12" s="169" t="s">
        <v>905</v>
      </c>
      <c r="H12" s="94">
        <v>4</v>
      </c>
      <c r="I12" s="26"/>
      <c r="J12" s="133" t="s">
        <v>901</v>
      </c>
      <c r="K12" s="18"/>
      <c r="L12" s="21"/>
      <c r="M12" s="69"/>
      <c r="N12" s="24"/>
      <c r="O12" s="105" t="s">
        <v>49</v>
      </c>
      <c r="P12" s="27"/>
      <c r="Q12" s="106">
        <v>12</v>
      </c>
      <c r="R12" s="28"/>
      <c r="S12" s="127">
        <v>240</v>
      </c>
      <c r="T12" s="127">
        <v>0</v>
      </c>
      <c r="U12" s="127">
        <v>0</v>
      </c>
      <c r="V12" s="128">
        <v>255</v>
      </c>
      <c r="W12" s="58" t="s">
        <v>309</v>
      </c>
      <c r="X12" s="59" t="s">
        <v>310</v>
      </c>
      <c r="Z12" s="63" t="s">
        <v>53</v>
      </c>
      <c r="AA12" s="3">
        <f t="shared" si="0"/>
        <v>11</v>
      </c>
      <c r="AB12" s="3">
        <f t="shared" si="1"/>
        <v>24</v>
      </c>
      <c r="AD12" s="58" t="str">
        <f t="shared" si="2"/>
        <v>50.7822564</v>
      </c>
      <c r="AE12" s="59" t="str">
        <f t="shared" si="3"/>
        <v xml:space="preserve"> 14.5441864</v>
      </c>
    </row>
    <row r="13" spans="1:31" ht="14" customHeight="1">
      <c r="A13" s="6"/>
      <c r="B13" s="15">
        <v>13</v>
      </c>
      <c r="C13" s="25" t="s">
        <v>12</v>
      </c>
      <c r="D13" s="129" t="s">
        <v>11</v>
      </c>
      <c r="E13" s="132" t="s">
        <v>805</v>
      </c>
      <c r="F13" s="68" t="s">
        <v>895</v>
      </c>
      <c r="G13" s="169" t="s">
        <v>905</v>
      </c>
      <c r="H13" s="26">
        <v>3</v>
      </c>
      <c r="I13" s="50"/>
      <c r="J13" s="133" t="s">
        <v>901</v>
      </c>
      <c r="K13" s="18"/>
      <c r="L13" s="21"/>
      <c r="M13" s="69"/>
      <c r="N13" s="24"/>
      <c r="O13" s="105" t="s">
        <v>49</v>
      </c>
      <c r="P13" s="15"/>
      <c r="Q13" s="18">
        <v>13</v>
      </c>
      <c r="R13" s="28"/>
      <c r="S13" s="127">
        <v>240</v>
      </c>
      <c r="T13" s="127">
        <v>0</v>
      </c>
      <c r="U13" s="127">
        <v>0</v>
      </c>
      <c r="V13" s="128">
        <v>255</v>
      </c>
      <c r="W13" s="58" t="s">
        <v>311</v>
      </c>
      <c r="X13" s="59" t="s">
        <v>312</v>
      </c>
      <c r="Z13" s="63" t="s">
        <v>54</v>
      </c>
      <c r="AA13" s="3">
        <f t="shared" si="0"/>
        <v>11</v>
      </c>
      <c r="AB13" s="3">
        <f t="shared" si="1"/>
        <v>24</v>
      </c>
      <c r="AD13" s="58" t="str">
        <f t="shared" si="2"/>
        <v>50.7816392</v>
      </c>
      <c r="AE13" s="59" t="str">
        <f t="shared" si="3"/>
        <v xml:space="preserve"> 14.5456561</v>
      </c>
    </row>
    <row r="14" spans="1:31" ht="14" customHeight="1">
      <c r="A14" s="6"/>
      <c r="B14" s="15">
        <v>14</v>
      </c>
      <c r="C14" s="25" t="s">
        <v>12</v>
      </c>
      <c r="D14" s="129" t="s">
        <v>11</v>
      </c>
      <c r="E14" s="132" t="s">
        <v>806</v>
      </c>
      <c r="F14" s="68" t="s">
        <v>895</v>
      </c>
      <c r="G14" s="169" t="s">
        <v>905</v>
      </c>
      <c r="H14" s="26">
        <v>3</v>
      </c>
      <c r="I14" s="26"/>
      <c r="J14" s="133" t="s">
        <v>901</v>
      </c>
      <c r="K14" s="18"/>
      <c r="L14" s="21"/>
      <c r="M14" s="69"/>
      <c r="N14" s="24"/>
      <c r="O14" s="105" t="s">
        <v>49</v>
      </c>
      <c r="P14" s="27"/>
      <c r="Q14" s="106">
        <v>14</v>
      </c>
      <c r="R14" s="28"/>
      <c r="S14" s="127">
        <v>240</v>
      </c>
      <c r="T14" s="127">
        <v>0</v>
      </c>
      <c r="U14" s="127">
        <v>0</v>
      </c>
      <c r="V14" s="128">
        <v>255</v>
      </c>
      <c r="W14" s="58" t="s">
        <v>313</v>
      </c>
      <c r="X14" s="59" t="s">
        <v>314</v>
      </c>
      <c r="Z14" s="63" t="s">
        <v>55</v>
      </c>
      <c r="AA14" s="3">
        <f t="shared" si="0"/>
        <v>11</v>
      </c>
      <c r="AB14" s="3">
        <f t="shared" si="1"/>
        <v>24</v>
      </c>
      <c r="AD14" s="58" t="str">
        <f t="shared" si="2"/>
        <v>50.7799975</v>
      </c>
      <c r="AE14" s="59" t="str">
        <f t="shared" si="3"/>
        <v xml:space="preserve"> 14.5438431</v>
      </c>
    </row>
    <row r="15" spans="1:31" ht="14" customHeight="1">
      <c r="A15" s="6"/>
      <c r="B15" s="15">
        <v>15</v>
      </c>
      <c r="C15" s="25" t="s">
        <v>12</v>
      </c>
      <c r="D15" s="129" t="s">
        <v>11</v>
      </c>
      <c r="E15" s="132" t="s">
        <v>807</v>
      </c>
      <c r="F15" s="68" t="s">
        <v>895</v>
      </c>
      <c r="G15" s="169" t="s">
        <v>905</v>
      </c>
      <c r="H15" s="26">
        <v>2</v>
      </c>
      <c r="I15" s="50"/>
      <c r="J15" s="133" t="s">
        <v>901</v>
      </c>
      <c r="K15" s="18"/>
      <c r="L15" s="21"/>
      <c r="M15" s="69"/>
      <c r="N15" s="24"/>
      <c r="O15" s="105" t="s">
        <v>49</v>
      </c>
      <c r="P15" s="15"/>
      <c r="Q15" s="18">
        <v>15</v>
      </c>
      <c r="R15" s="28"/>
      <c r="S15" s="127">
        <v>240</v>
      </c>
      <c r="T15" s="127">
        <v>0</v>
      </c>
      <c r="U15" s="127">
        <v>0</v>
      </c>
      <c r="V15" s="128">
        <v>255</v>
      </c>
      <c r="W15" s="58" t="s">
        <v>315</v>
      </c>
      <c r="X15" s="59" t="s">
        <v>316</v>
      </c>
      <c r="Z15" s="63" t="s">
        <v>56</v>
      </c>
      <c r="AA15" s="3">
        <f t="shared" si="0"/>
        <v>11</v>
      </c>
      <c r="AB15" s="3">
        <f t="shared" si="1"/>
        <v>24</v>
      </c>
      <c r="AD15" s="58" t="str">
        <f t="shared" si="2"/>
        <v>50.7790747</v>
      </c>
      <c r="AE15" s="59" t="str">
        <f t="shared" si="3"/>
        <v xml:space="preserve"> 14.5452700</v>
      </c>
    </row>
    <row r="16" spans="1:31" s="122" customFormat="1" ht="14" customHeight="1">
      <c r="A16" s="110"/>
      <c r="B16" s="111">
        <v>16</v>
      </c>
      <c r="C16" s="112" t="s">
        <v>12</v>
      </c>
      <c r="D16" s="130" t="s">
        <v>914</v>
      </c>
      <c r="E16" s="134" t="s">
        <v>806</v>
      </c>
      <c r="F16" s="135" t="s">
        <v>895</v>
      </c>
      <c r="G16" s="168" t="s">
        <v>906</v>
      </c>
      <c r="H16" s="113"/>
      <c r="I16" s="113"/>
      <c r="J16" s="136" t="s">
        <v>901</v>
      </c>
      <c r="K16" s="114"/>
      <c r="L16" s="115"/>
      <c r="M16" s="116"/>
      <c r="N16" s="117"/>
      <c r="O16" s="118" t="s">
        <v>49</v>
      </c>
      <c r="P16" s="118"/>
      <c r="Q16" s="120">
        <v>16</v>
      </c>
      <c r="R16" s="119"/>
      <c r="S16" s="131">
        <v>240</v>
      </c>
      <c r="T16" s="131">
        <v>0</v>
      </c>
      <c r="U16" s="131">
        <v>0</v>
      </c>
      <c r="V16" s="121">
        <v>255</v>
      </c>
      <c r="W16" s="120" t="s">
        <v>317</v>
      </c>
      <c r="X16" s="121" t="s">
        <v>318</v>
      </c>
      <c r="Z16" s="123" t="s">
        <v>57</v>
      </c>
      <c r="AA16" s="122">
        <f t="shared" si="0"/>
        <v>11</v>
      </c>
      <c r="AB16" s="122">
        <f t="shared" si="1"/>
        <v>24</v>
      </c>
      <c r="AD16" s="120" t="str">
        <f t="shared" si="2"/>
        <v>50.7782742</v>
      </c>
      <c r="AE16" s="121" t="str">
        <f t="shared" si="3"/>
        <v xml:space="preserve"> 14.5436500</v>
      </c>
    </row>
    <row r="17" spans="1:31" ht="14" customHeight="1">
      <c r="A17" s="6"/>
      <c r="B17" s="15">
        <v>17</v>
      </c>
      <c r="C17" s="25" t="s">
        <v>12</v>
      </c>
      <c r="D17" s="129" t="s">
        <v>11</v>
      </c>
      <c r="E17" s="132" t="s">
        <v>807</v>
      </c>
      <c r="F17" s="68" t="s">
        <v>895</v>
      </c>
      <c r="G17" s="169" t="s">
        <v>905</v>
      </c>
      <c r="H17" s="26">
        <v>2</v>
      </c>
      <c r="I17" s="50"/>
      <c r="J17" s="133" t="s">
        <v>901</v>
      </c>
      <c r="K17" s="18"/>
      <c r="L17" s="21"/>
      <c r="M17" s="69"/>
      <c r="N17" s="24"/>
      <c r="O17" s="105" t="s">
        <v>49</v>
      </c>
      <c r="P17" s="15"/>
      <c r="Q17" s="18">
        <v>17</v>
      </c>
      <c r="R17" s="28"/>
      <c r="S17" s="127">
        <v>240</v>
      </c>
      <c r="T17" s="127">
        <v>0</v>
      </c>
      <c r="U17" s="127">
        <v>0</v>
      </c>
      <c r="V17" s="128">
        <v>255</v>
      </c>
      <c r="W17" s="58" t="s">
        <v>319</v>
      </c>
      <c r="X17" s="59" t="s">
        <v>320</v>
      </c>
      <c r="Z17" s="63" t="s">
        <v>58</v>
      </c>
      <c r="AA17" s="3">
        <f t="shared" si="0"/>
        <v>11</v>
      </c>
      <c r="AB17" s="3">
        <f t="shared" si="1"/>
        <v>24</v>
      </c>
      <c r="AD17" s="58" t="str">
        <f t="shared" si="2"/>
        <v>50.7774331</v>
      </c>
      <c r="AE17" s="59" t="str">
        <f t="shared" si="3"/>
        <v xml:space="preserve"> 14.5463964</v>
      </c>
    </row>
    <row r="18" spans="1:31" s="122" customFormat="1" ht="14" customHeight="1">
      <c r="A18" s="110"/>
      <c r="B18" s="111">
        <v>18</v>
      </c>
      <c r="C18" s="112" t="s">
        <v>12</v>
      </c>
      <c r="D18" s="130" t="s">
        <v>914</v>
      </c>
      <c r="E18" s="134" t="s">
        <v>806</v>
      </c>
      <c r="F18" s="135" t="s">
        <v>895</v>
      </c>
      <c r="G18" s="168" t="s">
        <v>906</v>
      </c>
      <c r="H18" s="113"/>
      <c r="I18" s="113"/>
      <c r="J18" s="136" t="s">
        <v>901</v>
      </c>
      <c r="K18" s="114"/>
      <c r="L18" s="115"/>
      <c r="M18" s="116"/>
      <c r="N18" s="117"/>
      <c r="O18" s="118" t="s">
        <v>49</v>
      </c>
      <c r="P18" s="118"/>
      <c r="Q18" s="120">
        <v>18</v>
      </c>
      <c r="R18" s="119"/>
      <c r="S18" s="131">
        <v>240</v>
      </c>
      <c r="T18" s="131">
        <v>0</v>
      </c>
      <c r="U18" s="131">
        <v>0</v>
      </c>
      <c r="V18" s="121">
        <v>255</v>
      </c>
      <c r="W18" s="120" t="s">
        <v>321</v>
      </c>
      <c r="X18" s="121" t="s">
        <v>322</v>
      </c>
      <c r="Z18" s="123" t="s">
        <v>59</v>
      </c>
      <c r="AA18" s="122">
        <f t="shared" si="0"/>
        <v>11</v>
      </c>
      <c r="AB18" s="122">
        <f t="shared" si="1"/>
        <v>24</v>
      </c>
      <c r="AD18" s="120" t="str">
        <f t="shared" si="2"/>
        <v>50.7766528</v>
      </c>
      <c r="AE18" s="121" t="str">
        <f t="shared" si="3"/>
        <v xml:space="preserve"> 14.5429419</v>
      </c>
    </row>
    <row r="19" spans="1:31" s="122" customFormat="1" ht="14" customHeight="1">
      <c r="A19" s="110"/>
      <c r="B19" s="111">
        <v>19</v>
      </c>
      <c r="C19" s="112" t="s">
        <v>12</v>
      </c>
      <c r="D19" s="130" t="s">
        <v>914</v>
      </c>
      <c r="E19" s="134" t="s">
        <v>806</v>
      </c>
      <c r="F19" s="135" t="s">
        <v>895</v>
      </c>
      <c r="G19" s="168" t="s">
        <v>906</v>
      </c>
      <c r="H19" s="113"/>
      <c r="I19" s="137"/>
      <c r="J19" s="136" t="s">
        <v>901</v>
      </c>
      <c r="K19" s="114"/>
      <c r="L19" s="115"/>
      <c r="M19" s="116"/>
      <c r="N19" s="117"/>
      <c r="O19" s="118" t="s">
        <v>49</v>
      </c>
      <c r="P19" s="111"/>
      <c r="Q19" s="114">
        <v>19</v>
      </c>
      <c r="R19" s="119"/>
      <c r="S19" s="131">
        <v>240</v>
      </c>
      <c r="T19" s="131">
        <v>0</v>
      </c>
      <c r="U19" s="131">
        <v>0</v>
      </c>
      <c r="V19" s="121">
        <v>255</v>
      </c>
      <c r="W19" s="120" t="s">
        <v>323</v>
      </c>
      <c r="X19" s="121" t="s">
        <v>324</v>
      </c>
      <c r="Z19" s="123" t="s">
        <v>60</v>
      </c>
      <c r="AA19" s="122">
        <f t="shared" si="0"/>
        <v>11</v>
      </c>
      <c r="AB19" s="122">
        <f t="shared" si="1"/>
        <v>24</v>
      </c>
      <c r="AD19" s="120" t="str">
        <f t="shared" si="2"/>
        <v>50.7748142</v>
      </c>
      <c r="AE19" s="121" t="str">
        <f t="shared" si="3"/>
        <v xml:space="preserve"> 14.5423303</v>
      </c>
    </row>
    <row r="20" spans="1:31" ht="14" customHeight="1">
      <c r="A20" s="6"/>
      <c r="B20" s="15">
        <v>20</v>
      </c>
      <c r="C20" s="25" t="s">
        <v>12</v>
      </c>
      <c r="D20" s="129" t="s">
        <v>11</v>
      </c>
      <c r="E20" s="132" t="s">
        <v>807</v>
      </c>
      <c r="F20" s="68" t="s">
        <v>895</v>
      </c>
      <c r="G20" s="169" t="s">
        <v>905</v>
      </c>
      <c r="H20" s="26">
        <v>3</v>
      </c>
      <c r="I20" s="26"/>
      <c r="J20" s="133" t="s">
        <v>901</v>
      </c>
      <c r="K20" s="18"/>
      <c r="L20" s="21"/>
      <c r="M20" s="69"/>
      <c r="N20" s="24"/>
      <c r="O20" s="105" t="s">
        <v>49</v>
      </c>
      <c r="P20" s="27"/>
      <c r="Q20" s="106">
        <v>20</v>
      </c>
      <c r="R20" s="28"/>
      <c r="S20" s="127">
        <v>240</v>
      </c>
      <c r="T20" s="127">
        <v>0</v>
      </c>
      <c r="U20" s="127">
        <v>0</v>
      </c>
      <c r="V20" s="128">
        <v>255</v>
      </c>
      <c r="W20" s="58" t="s">
        <v>325</v>
      </c>
      <c r="X20" s="59" t="s">
        <v>326</v>
      </c>
      <c r="Z20" s="63" t="s">
        <v>61</v>
      </c>
      <c r="AA20" s="3">
        <f t="shared" si="0"/>
        <v>11</v>
      </c>
      <c r="AB20" s="3">
        <f t="shared" si="1"/>
        <v>24</v>
      </c>
      <c r="AD20" s="58" t="str">
        <f t="shared" si="2"/>
        <v>50.7745903</v>
      </c>
      <c r="AE20" s="59" t="str">
        <f t="shared" si="3"/>
        <v xml:space="preserve"> 14.5480058</v>
      </c>
    </row>
    <row r="21" spans="1:31" ht="14" customHeight="1">
      <c r="A21" s="23"/>
      <c r="B21" s="15">
        <v>21</v>
      </c>
      <c r="C21" s="25" t="s">
        <v>12</v>
      </c>
      <c r="D21" s="129" t="s">
        <v>11</v>
      </c>
      <c r="E21" s="132" t="s">
        <v>808</v>
      </c>
      <c r="F21" s="68" t="s">
        <v>895</v>
      </c>
      <c r="G21" s="169" t="s">
        <v>905</v>
      </c>
      <c r="H21" s="26">
        <v>2</v>
      </c>
      <c r="I21" s="50"/>
      <c r="J21" s="133" t="s">
        <v>900</v>
      </c>
      <c r="K21" s="18"/>
      <c r="L21" s="21"/>
      <c r="M21" s="69"/>
      <c r="N21" s="24"/>
      <c r="O21" s="105" t="s">
        <v>49</v>
      </c>
      <c r="P21" s="15"/>
      <c r="Q21" s="18">
        <v>21</v>
      </c>
      <c r="R21" s="28"/>
      <c r="S21" s="127">
        <v>241</v>
      </c>
      <c r="T21" s="127">
        <v>0</v>
      </c>
      <c r="U21" s="127">
        <v>0</v>
      </c>
      <c r="V21" s="128">
        <v>255</v>
      </c>
      <c r="W21" s="58" t="s">
        <v>327</v>
      </c>
      <c r="X21" s="59" t="s">
        <v>328</v>
      </c>
      <c r="Z21" s="63" t="s">
        <v>62</v>
      </c>
      <c r="AA21" s="3">
        <f t="shared" ref="AA21:AA42" si="4">SEARCH("N",Z21)</f>
        <v>11</v>
      </c>
      <c r="AB21" s="3">
        <f t="shared" ref="AB21:AB42" si="5">SEARCH("E",Z21)</f>
        <v>24</v>
      </c>
      <c r="AD21" s="58" t="str">
        <f t="shared" ref="AD21:AD42" si="6">MID(Z21,1,AA21-1)</f>
        <v>50.7729281</v>
      </c>
      <c r="AE21" s="59" t="str">
        <f t="shared" ref="AE21:AE42" si="7">MID(Z21,AA21+2,AB21-(AA21+2))</f>
        <v xml:space="preserve"> 14.5457742</v>
      </c>
    </row>
    <row r="22" spans="1:31" ht="14" customHeight="1">
      <c r="A22" s="23"/>
      <c r="B22" s="15">
        <v>22</v>
      </c>
      <c r="C22" s="25" t="s">
        <v>12</v>
      </c>
      <c r="D22" s="129" t="s">
        <v>11</v>
      </c>
      <c r="E22" s="132" t="s">
        <v>807</v>
      </c>
      <c r="F22" s="68" t="s">
        <v>895</v>
      </c>
      <c r="G22" s="169" t="s">
        <v>905</v>
      </c>
      <c r="H22" s="26">
        <v>2</v>
      </c>
      <c r="I22" s="26"/>
      <c r="J22" s="133" t="s">
        <v>900</v>
      </c>
      <c r="K22" s="18"/>
      <c r="L22" s="21"/>
      <c r="M22" s="69"/>
      <c r="N22" s="24"/>
      <c r="O22" s="105" t="s">
        <v>49</v>
      </c>
      <c r="P22" s="27"/>
      <c r="Q22" s="106">
        <v>22</v>
      </c>
      <c r="R22" s="28"/>
      <c r="S22" s="127">
        <v>241</v>
      </c>
      <c r="T22" s="127">
        <v>0</v>
      </c>
      <c r="U22" s="127">
        <v>0</v>
      </c>
      <c r="V22" s="128">
        <v>255</v>
      </c>
      <c r="W22" s="58" t="s">
        <v>329</v>
      </c>
      <c r="X22" s="59" t="s">
        <v>330</v>
      </c>
      <c r="Z22" s="63" t="s">
        <v>63</v>
      </c>
      <c r="AA22" s="3">
        <f t="shared" si="4"/>
        <v>11</v>
      </c>
      <c r="AB22" s="3">
        <f t="shared" si="5"/>
        <v>24</v>
      </c>
      <c r="AD22" s="58" t="str">
        <f t="shared" si="6"/>
        <v>50.7727042</v>
      </c>
      <c r="AE22" s="59" t="str">
        <f t="shared" si="7"/>
        <v xml:space="preserve"> 14.5480381</v>
      </c>
    </row>
    <row r="23" spans="1:31" ht="14" customHeight="1">
      <c r="A23" s="23"/>
      <c r="B23" s="15">
        <v>23</v>
      </c>
      <c r="C23" s="25" t="s">
        <v>12</v>
      </c>
      <c r="D23" s="129" t="s">
        <v>11</v>
      </c>
      <c r="E23" s="132" t="s">
        <v>809</v>
      </c>
      <c r="F23" s="68" t="s">
        <v>895</v>
      </c>
      <c r="G23" s="169" t="s">
        <v>905</v>
      </c>
      <c r="H23" s="26">
        <v>2</v>
      </c>
      <c r="I23" s="26"/>
      <c r="J23" s="133" t="s">
        <v>900</v>
      </c>
      <c r="K23" s="18"/>
      <c r="L23" s="21"/>
      <c r="M23" s="69"/>
      <c r="N23" s="24"/>
      <c r="O23" s="105" t="s">
        <v>49</v>
      </c>
      <c r="P23" s="15"/>
      <c r="Q23" s="18">
        <v>23</v>
      </c>
      <c r="R23" s="28"/>
      <c r="S23" s="127">
        <v>241</v>
      </c>
      <c r="T23" s="127">
        <v>0</v>
      </c>
      <c r="U23" s="127">
        <v>0</v>
      </c>
      <c r="V23" s="128">
        <v>255</v>
      </c>
      <c r="W23" s="58" t="s">
        <v>331</v>
      </c>
      <c r="X23" s="59" t="s">
        <v>332</v>
      </c>
      <c r="Z23" s="63" t="s">
        <v>64</v>
      </c>
      <c r="AA23" s="3">
        <f t="shared" si="4"/>
        <v>11</v>
      </c>
      <c r="AB23" s="3">
        <f t="shared" si="5"/>
        <v>24</v>
      </c>
      <c r="AD23" s="58" t="str">
        <f t="shared" si="6"/>
        <v>50.7730433</v>
      </c>
      <c r="AE23" s="59" t="str">
        <f t="shared" si="7"/>
        <v xml:space="preserve"> 14.5493042</v>
      </c>
    </row>
    <row r="24" spans="1:31" ht="14" customHeight="1">
      <c r="A24" s="23"/>
      <c r="B24" s="15">
        <v>24</v>
      </c>
      <c r="C24" s="25" t="s">
        <v>12</v>
      </c>
      <c r="D24" s="129" t="s">
        <v>11</v>
      </c>
      <c r="E24" s="132" t="s">
        <v>810</v>
      </c>
      <c r="F24" s="68" t="s">
        <v>895</v>
      </c>
      <c r="G24" s="169" t="s">
        <v>905</v>
      </c>
      <c r="H24" s="26">
        <v>2</v>
      </c>
      <c r="I24" s="26"/>
      <c r="J24" s="133" t="s">
        <v>900</v>
      </c>
      <c r="K24" s="18"/>
      <c r="L24" s="21"/>
      <c r="M24" s="69"/>
      <c r="N24" s="24"/>
      <c r="O24" s="105" t="s">
        <v>49</v>
      </c>
      <c r="P24" s="15"/>
      <c r="Q24" s="106">
        <v>24</v>
      </c>
      <c r="R24" s="28"/>
      <c r="S24" s="127">
        <v>241</v>
      </c>
      <c r="T24" s="127">
        <v>0</v>
      </c>
      <c r="U24" s="127">
        <v>0</v>
      </c>
      <c r="V24" s="128">
        <v>255</v>
      </c>
      <c r="W24" s="58" t="s">
        <v>333</v>
      </c>
      <c r="X24" s="59" t="s">
        <v>334</v>
      </c>
      <c r="Z24" s="63" t="s">
        <v>65</v>
      </c>
      <c r="AA24" s="3">
        <f t="shared" si="4"/>
        <v>11</v>
      </c>
      <c r="AB24" s="3">
        <f t="shared" si="5"/>
        <v>24</v>
      </c>
      <c r="AD24" s="58" t="str">
        <f t="shared" si="6"/>
        <v>50.7719986</v>
      </c>
      <c r="AE24" s="59" t="str">
        <f t="shared" si="7"/>
        <v xml:space="preserve"> 14.5466433</v>
      </c>
    </row>
    <row r="25" spans="1:31" ht="14" customHeight="1">
      <c r="A25" s="23"/>
      <c r="B25" s="15">
        <v>25</v>
      </c>
      <c r="C25" s="25" t="s">
        <v>12</v>
      </c>
      <c r="D25" s="129" t="s">
        <v>11</v>
      </c>
      <c r="E25" s="132" t="s">
        <v>811</v>
      </c>
      <c r="F25" s="68" t="s">
        <v>895</v>
      </c>
      <c r="G25" s="169" t="s">
        <v>905</v>
      </c>
      <c r="H25" s="26">
        <v>2</v>
      </c>
      <c r="I25" s="26"/>
      <c r="J25" s="133" t="s">
        <v>900</v>
      </c>
      <c r="K25" s="18"/>
      <c r="L25" s="21"/>
      <c r="M25" s="69"/>
      <c r="N25" s="24"/>
      <c r="O25" s="105" t="s">
        <v>49</v>
      </c>
      <c r="P25" s="27"/>
      <c r="Q25" s="18">
        <v>25</v>
      </c>
      <c r="R25" s="28"/>
      <c r="S25" s="127">
        <v>241</v>
      </c>
      <c r="T25" s="127">
        <v>0</v>
      </c>
      <c r="U25" s="127">
        <v>0</v>
      </c>
      <c r="V25" s="128">
        <v>255</v>
      </c>
      <c r="W25" s="58" t="s">
        <v>335</v>
      </c>
      <c r="X25" s="59" t="s">
        <v>336</v>
      </c>
      <c r="Z25" s="63" t="s">
        <v>66</v>
      </c>
      <c r="AA25" s="3">
        <f t="shared" si="4"/>
        <v>11</v>
      </c>
      <c r="AB25" s="3">
        <f t="shared" si="5"/>
        <v>24</v>
      </c>
      <c r="AD25" s="58" t="str">
        <f t="shared" si="6"/>
        <v>50.7722428</v>
      </c>
      <c r="AE25" s="59" t="str">
        <f t="shared" si="7"/>
        <v xml:space="preserve"> 14.5493578</v>
      </c>
    </row>
    <row r="26" spans="1:31" ht="14" customHeight="1">
      <c r="A26" s="23"/>
      <c r="B26" s="15">
        <v>26</v>
      </c>
      <c r="C26" s="25" t="s">
        <v>12</v>
      </c>
      <c r="D26" s="129" t="s">
        <v>11</v>
      </c>
      <c r="E26" s="132" t="s">
        <v>812</v>
      </c>
      <c r="F26" s="68" t="s">
        <v>48</v>
      </c>
      <c r="G26" s="169" t="s">
        <v>905</v>
      </c>
      <c r="H26" s="26">
        <v>2</v>
      </c>
      <c r="I26" s="26"/>
      <c r="J26" s="133" t="s">
        <v>900</v>
      </c>
      <c r="K26" s="18"/>
      <c r="L26" s="21"/>
      <c r="M26" s="69"/>
      <c r="N26" s="24"/>
      <c r="O26" s="105" t="s">
        <v>49</v>
      </c>
      <c r="P26" s="15"/>
      <c r="Q26" s="106">
        <v>26</v>
      </c>
      <c r="R26" s="28"/>
      <c r="S26" s="127">
        <v>241</v>
      </c>
      <c r="T26" s="127">
        <v>0</v>
      </c>
      <c r="U26" s="127">
        <v>0</v>
      </c>
      <c r="V26" s="128">
        <v>255</v>
      </c>
      <c r="W26" s="58" t="s">
        <v>337</v>
      </c>
      <c r="X26" s="59" t="s">
        <v>338</v>
      </c>
      <c r="Z26" s="63" t="s">
        <v>67</v>
      </c>
      <c r="AA26" s="3">
        <f t="shared" si="4"/>
        <v>11</v>
      </c>
      <c r="AB26" s="3">
        <f t="shared" si="5"/>
        <v>24</v>
      </c>
      <c r="AD26" s="58" t="str">
        <f t="shared" si="6"/>
        <v>50.7718628</v>
      </c>
      <c r="AE26" s="59" t="str">
        <f t="shared" si="7"/>
        <v xml:space="preserve"> 14.5502803</v>
      </c>
    </row>
    <row r="27" spans="1:31" ht="14" customHeight="1">
      <c r="A27" s="23"/>
      <c r="B27" s="15">
        <v>27</v>
      </c>
      <c r="C27" s="25" t="s">
        <v>12</v>
      </c>
      <c r="D27" s="129" t="s">
        <v>11</v>
      </c>
      <c r="E27" s="132" t="s">
        <v>813</v>
      </c>
      <c r="F27" s="68" t="s">
        <v>895</v>
      </c>
      <c r="G27" s="169" t="s">
        <v>905</v>
      </c>
      <c r="H27" s="26">
        <v>4</v>
      </c>
      <c r="I27" s="26"/>
      <c r="J27" s="133" t="s">
        <v>900</v>
      </c>
      <c r="K27" s="18"/>
      <c r="L27" s="21"/>
      <c r="M27" s="69"/>
      <c r="N27" s="24"/>
      <c r="O27" s="105" t="s">
        <v>49</v>
      </c>
      <c r="P27" s="15"/>
      <c r="Q27" s="18">
        <v>27</v>
      </c>
      <c r="R27" s="28"/>
      <c r="S27" s="127">
        <v>241</v>
      </c>
      <c r="T27" s="127">
        <v>0</v>
      </c>
      <c r="U27" s="127">
        <v>0</v>
      </c>
      <c r="V27" s="128">
        <v>255</v>
      </c>
      <c r="W27" s="58" t="s">
        <v>908</v>
      </c>
      <c r="X27" s="59" t="s">
        <v>909</v>
      </c>
      <c r="Z27" s="63" t="s">
        <v>907</v>
      </c>
      <c r="AA27" s="3">
        <f t="shared" si="4"/>
        <v>11</v>
      </c>
      <c r="AB27" s="3">
        <f t="shared" si="5"/>
        <v>24</v>
      </c>
      <c r="AD27" s="58" t="str">
        <f t="shared" si="6"/>
        <v>50.7709667</v>
      </c>
      <c r="AE27" s="59" t="str">
        <f t="shared" si="7"/>
        <v xml:space="preserve"> 14.5467706</v>
      </c>
    </row>
    <row r="28" spans="1:31" ht="14" customHeight="1">
      <c r="A28" s="23"/>
      <c r="B28" s="15">
        <v>28</v>
      </c>
      <c r="C28" s="25" t="s">
        <v>12</v>
      </c>
      <c r="D28" s="129" t="s">
        <v>11</v>
      </c>
      <c r="E28" s="132" t="s">
        <v>807</v>
      </c>
      <c r="F28" s="68" t="s">
        <v>895</v>
      </c>
      <c r="G28" s="169" t="s">
        <v>905</v>
      </c>
      <c r="H28" s="26">
        <v>2</v>
      </c>
      <c r="I28" s="26"/>
      <c r="J28" s="133" t="s">
        <v>900</v>
      </c>
      <c r="K28" s="18"/>
      <c r="L28" s="21"/>
      <c r="M28" s="69"/>
      <c r="N28" s="24"/>
      <c r="O28" s="105" t="s">
        <v>49</v>
      </c>
      <c r="P28" s="27"/>
      <c r="Q28" s="106">
        <v>28</v>
      </c>
      <c r="R28" s="28"/>
      <c r="S28" s="127">
        <v>241</v>
      </c>
      <c r="T28" s="127">
        <v>0</v>
      </c>
      <c r="U28" s="127">
        <v>0</v>
      </c>
      <c r="V28" s="128">
        <v>255</v>
      </c>
      <c r="W28" s="58" t="s">
        <v>339</v>
      </c>
      <c r="X28" s="59" t="s">
        <v>340</v>
      </c>
      <c r="Z28" s="63" t="s">
        <v>68</v>
      </c>
      <c r="AA28" s="3">
        <f t="shared" si="4"/>
        <v>11</v>
      </c>
      <c r="AB28" s="3">
        <f t="shared" si="5"/>
        <v>24</v>
      </c>
      <c r="AD28" s="58" t="str">
        <f t="shared" si="6"/>
        <v>50.7714625</v>
      </c>
      <c r="AE28" s="59" t="str">
        <f t="shared" si="7"/>
        <v xml:space="preserve"> 14.5481131</v>
      </c>
    </row>
    <row r="29" spans="1:31" ht="14" customHeight="1">
      <c r="A29" s="23"/>
      <c r="B29" s="15">
        <v>29</v>
      </c>
      <c r="C29" s="25" t="s">
        <v>12</v>
      </c>
      <c r="D29" s="129" t="s">
        <v>11</v>
      </c>
      <c r="E29" s="132" t="s">
        <v>814</v>
      </c>
      <c r="F29" s="68" t="s">
        <v>895</v>
      </c>
      <c r="G29" s="169" t="s">
        <v>905</v>
      </c>
      <c r="H29" s="26">
        <v>2</v>
      </c>
      <c r="I29" s="26"/>
      <c r="J29" s="133" t="s">
        <v>900</v>
      </c>
      <c r="K29" s="18"/>
      <c r="L29" s="21"/>
      <c r="M29" s="69"/>
      <c r="N29" s="24"/>
      <c r="O29" s="105" t="s">
        <v>49</v>
      </c>
      <c r="P29" s="15"/>
      <c r="Q29" s="18">
        <v>29</v>
      </c>
      <c r="R29" s="28"/>
      <c r="S29" s="127">
        <v>241</v>
      </c>
      <c r="T29" s="127">
        <v>0</v>
      </c>
      <c r="U29" s="127">
        <v>0</v>
      </c>
      <c r="V29" s="128">
        <v>255</v>
      </c>
      <c r="W29" s="58" t="s">
        <v>341</v>
      </c>
      <c r="X29" s="59" t="s">
        <v>342</v>
      </c>
      <c r="Z29" s="63" t="s">
        <v>69</v>
      </c>
      <c r="AA29" s="3">
        <f t="shared" si="4"/>
        <v>11</v>
      </c>
      <c r="AB29" s="3">
        <f t="shared" si="5"/>
        <v>24</v>
      </c>
      <c r="AD29" s="58" t="str">
        <f t="shared" si="6"/>
        <v>50.7712319</v>
      </c>
      <c r="AE29" s="59" t="str">
        <f t="shared" si="7"/>
        <v xml:space="preserve"> 14.5488428</v>
      </c>
    </row>
    <row r="30" spans="1:31" ht="14" customHeight="1">
      <c r="A30" s="23"/>
      <c r="B30" s="15">
        <v>30</v>
      </c>
      <c r="C30" s="25" t="s">
        <v>12</v>
      </c>
      <c r="D30" s="129" t="s">
        <v>11</v>
      </c>
      <c r="E30" s="132" t="s">
        <v>815</v>
      </c>
      <c r="F30" s="68" t="s">
        <v>48</v>
      </c>
      <c r="G30" s="169" t="s">
        <v>905</v>
      </c>
      <c r="H30" s="26">
        <v>2</v>
      </c>
      <c r="I30" s="26"/>
      <c r="J30" s="133" t="s">
        <v>900</v>
      </c>
      <c r="K30" s="18"/>
      <c r="L30" s="21"/>
      <c r="M30" s="69"/>
      <c r="N30" s="24"/>
      <c r="O30" s="105" t="s">
        <v>49</v>
      </c>
      <c r="P30" s="15"/>
      <c r="Q30" s="106">
        <v>30</v>
      </c>
      <c r="R30" s="28"/>
      <c r="S30" s="127">
        <v>241</v>
      </c>
      <c r="T30" s="127">
        <v>0</v>
      </c>
      <c r="U30" s="127">
        <v>0</v>
      </c>
      <c r="V30" s="128">
        <v>255</v>
      </c>
      <c r="W30" s="58" t="s">
        <v>343</v>
      </c>
      <c r="X30" s="59" t="s">
        <v>338</v>
      </c>
      <c r="Z30" s="63" t="s">
        <v>70</v>
      </c>
      <c r="AA30" s="3">
        <f t="shared" si="4"/>
        <v>11</v>
      </c>
      <c r="AB30" s="3">
        <f t="shared" si="5"/>
        <v>24</v>
      </c>
      <c r="AD30" s="58" t="str">
        <f t="shared" si="6"/>
        <v>50.7711031</v>
      </c>
      <c r="AE30" s="59" t="str">
        <f t="shared" si="7"/>
        <v xml:space="preserve"> 14.5502803</v>
      </c>
    </row>
    <row r="31" spans="1:31" ht="14" customHeight="1">
      <c r="A31" s="23"/>
      <c r="B31" s="15">
        <v>31</v>
      </c>
      <c r="C31" s="25" t="s">
        <v>12</v>
      </c>
      <c r="D31" s="129" t="s">
        <v>11</v>
      </c>
      <c r="E31" s="132" t="s">
        <v>809</v>
      </c>
      <c r="F31" s="68" t="s">
        <v>48</v>
      </c>
      <c r="G31" s="169" t="s">
        <v>905</v>
      </c>
      <c r="H31" s="26">
        <v>2</v>
      </c>
      <c r="I31" s="26"/>
      <c r="J31" s="133" t="s">
        <v>900</v>
      </c>
      <c r="K31" s="18"/>
      <c r="L31" s="21"/>
      <c r="M31" s="69"/>
      <c r="N31" s="24"/>
      <c r="O31" s="105" t="s">
        <v>49</v>
      </c>
      <c r="P31" s="27"/>
      <c r="Q31" s="18">
        <v>31</v>
      </c>
      <c r="R31" s="28"/>
      <c r="S31" s="127">
        <v>241</v>
      </c>
      <c r="T31" s="127">
        <v>0</v>
      </c>
      <c r="U31" s="127">
        <v>0</v>
      </c>
      <c r="V31" s="128">
        <v>255</v>
      </c>
      <c r="W31" s="58" t="s">
        <v>344</v>
      </c>
      <c r="X31" s="59" t="s">
        <v>345</v>
      </c>
      <c r="Z31" s="63" t="s">
        <v>71</v>
      </c>
      <c r="AA31" s="3">
        <f t="shared" si="4"/>
        <v>11</v>
      </c>
      <c r="AB31" s="3">
        <f t="shared" si="5"/>
        <v>24</v>
      </c>
      <c r="AD31" s="58" t="str">
        <f t="shared" si="6"/>
        <v>50.7723311</v>
      </c>
      <c r="AE31" s="59" t="str">
        <f t="shared" si="7"/>
        <v xml:space="preserve"> 14.5519969</v>
      </c>
    </row>
    <row r="32" spans="1:31" ht="14" customHeight="1">
      <c r="A32" s="23"/>
      <c r="B32" s="15">
        <v>32</v>
      </c>
      <c r="C32" s="25" t="s">
        <v>12</v>
      </c>
      <c r="D32" s="129" t="s">
        <v>11</v>
      </c>
      <c r="E32" s="132" t="s">
        <v>816</v>
      </c>
      <c r="F32" s="68" t="s">
        <v>895</v>
      </c>
      <c r="G32" s="169" t="s">
        <v>905</v>
      </c>
      <c r="H32" s="26">
        <v>2</v>
      </c>
      <c r="I32" s="26"/>
      <c r="J32" s="133" t="s">
        <v>900</v>
      </c>
      <c r="K32" s="18"/>
      <c r="L32" s="21"/>
      <c r="M32" s="69"/>
      <c r="N32" s="24"/>
      <c r="O32" s="105" t="s">
        <v>49</v>
      </c>
      <c r="P32" s="15"/>
      <c r="Q32" s="106">
        <v>32</v>
      </c>
      <c r="R32" s="28"/>
      <c r="S32" s="127">
        <v>241</v>
      </c>
      <c r="T32" s="127">
        <v>0</v>
      </c>
      <c r="U32" s="127">
        <v>0</v>
      </c>
      <c r="V32" s="128">
        <v>255</v>
      </c>
      <c r="W32" s="58" t="s">
        <v>346</v>
      </c>
      <c r="X32" s="59" t="s">
        <v>347</v>
      </c>
      <c r="Z32" s="63" t="s">
        <v>72</v>
      </c>
      <c r="AA32" s="3">
        <f t="shared" si="4"/>
        <v>11</v>
      </c>
      <c r="AB32" s="3">
        <f t="shared" si="5"/>
        <v>24</v>
      </c>
      <c r="AD32" s="58" t="str">
        <f t="shared" si="6"/>
        <v>50.7715914</v>
      </c>
      <c r="AE32" s="59" t="str">
        <f t="shared" si="7"/>
        <v xml:space="preserve"> 14.5529303</v>
      </c>
    </row>
    <row r="33" spans="1:31" ht="14" customHeight="1">
      <c r="A33" s="23"/>
      <c r="B33" s="15">
        <v>33</v>
      </c>
      <c r="C33" s="25" t="s">
        <v>12</v>
      </c>
      <c r="D33" s="129" t="s">
        <v>11</v>
      </c>
      <c r="E33" s="132" t="s">
        <v>816</v>
      </c>
      <c r="F33" s="68" t="s">
        <v>895</v>
      </c>
      <c r="G33" s="169" t="s">
        <v>905</v>
      </c>
      <c r="H33" s="26">
        <v>3</v>
      </c>
      <c r="I33" s="26"/>
      <c r="J33" s="133" t="s">
        <v>900</v>
      </c>
      <c r="K33" s="18"/>
      <c r="L33" s="21"/>
      <c r="M33" s="69"/>
      <c r="N33" s="24"/>
      <c r="O33" s="105" t="s">
        <v>49</v>
      </c>
      <c r="P33" s="15"/>
      <c r="Q33" s="18">
        <v>33</v>
      </c>
      <c r="R33" s="28"/>
      <c r="S33" s="127">
        <v>241</v>
      </c>
      <c r="T33" s="127">
        <v>0</v>
      </c>
      <c r="U33" s="127">
        <v>0</v>
      </c>
      <c r="V33" s="128">
        <v>255</v>
      </c>
      <c r="W33" s="58" t="s">
        <v>348</v>
      </c>
      <c r="X33" s="59" t="s">
        <v>349</v>
      </c>
      <c r="Z33" s="63" t="s">
        <v>73</v>
      </c>
      <c r="AA33" s="3">
        <f t="shared" si="4"/>
        <v>11</v>
      </c>
      <c r="AB33" s="3">
        <f t="shared" si="5"/>
        <v>24</v>
      </c>
      <c r="AD33" s="58" t="str">
        <f t="shared" si="6"/>
        <v>50.7723919</v>
      </c>
      <c r="AE33" s="59" t="str">
        <f t="shared" si="7"/>
        <v xml:space="preserve"> 14.5544003</v>
      </c>
    </row>
    <row r="34" spans="1:31" ht="14" customHeight="1">
      <c r="A34" s="23"/>
      <c r="B34" s="15">
        <v>34</v>
      </c>
      <c r="C34" s="25" t="s">
        <v>12</v>
      </c>
      <c r="D34" s="129" t="s">
        <v>11</v>
      </c>
      <c r="E34" s="132" t="s">
        <v>817</v>
      </c>
      <c r="F34" s="68" t="s">
        <v>48</v>
      </c>
      <c r="G34" s="169" t="s">
        <v>905</v>
      </c>
      <c r="H34" s="26">
        <v>2</v>
      </c>
      <c r="I34" s="26"/>
      <c r="J34" s="133" t="s">
        <v>900</v>
      </c>
      <c r="K34" s="18"/>
      <c r="L34" s="21"/>
      <c r="M34" s="69"/>
      <c r="N34" s="24"/>
      <c r="O34" s="105" t="s">
        <v>49</v>
      </c>
      <c r="P34" s="27"/>
      <c r="Q34" s="106">
        <v>34</v>
      </c>
      <c r="R34" s="28"/>
      <c r="S34" s="127">
        <v>241</v>
      </c>
      <c r="T34" s="127">
        <v>0</v>
      </c>
      <c r="U34" s="127">
        <v>0</v>
      </c>
      <c r="V34" s="128">
        <v>255</v>
      </c>
      <c r="W34" s="58" t="s">
        <v>350</v>
      </c>
      <c r="X34" s="59" t="s">
        <v>351</v>
      </c>
      <c r="Z34" s="63" t="s">
        <v>74</v>
      </c>
      <c r="AA34" s="3">
        <f t="shared" si="4"/>
        <v>11</v>
      </c>
      <c r="AB34" s="3">
        <f t="shared" si="5"/>
        <v>24</v>
      </c>
      <c r="AD34" s="58" t="str">
        <f t="shared" si="6"/>
        <v>50.7711978</v>
      </c>
      <c r="AE34" s="59" t="str">
        <f t="shared" si="7"/>
        <v xml:space="preserve"> 14.5515464</v>
      </c>
    </row>
    <row r="35" spans="1:31" ht="14" customHeight="1">
      <c r="A35" s="23"/>
      <c r="B35" s="15">
        <v>35</v>
      </c>
      <c r="C35" s="25" t="s">
        <v>12</v>
      </c>
      <c r="D35" s="129" t="s">
        <v>11</v>
      </c>
      <c r="E35" s="132" t="s">
        <v>814</v>
      </c>
      <c r="F35" s="68" t="s">
        <v>895</v>
      </c>
      <c r="G35" s="169" t="s">
        <v>905</v>
      </c>
      <c r="H35" s="26">
        <v>3</v>
      </c>
      <c r="I35" s="26"/>
      <c r="J35" s="133" t="s">
        <v>900</v>
      </c>
      <c r="K35" s="18"/>
      <c r="L35" s="21"/>
      <c r="M35" s="69"/>
      <c r="N35" s="24"/>
      <c r="O35" s="105" t="s">
        <v>49</v>
      </c>
      <c r="P35" s="15"/>
      <c r="Q35" s="18">
        <v>35</v>
      </c>
      <c r="R35" s="28"/>
      <c r="S35" s="127">
        <v>241</v>
      </c>
      <c r="T35" s="127">
        <v>0</v>
      </c>
      <c r="U35" s="127">
        <v>0</v>
      </c>
      <c r="V35" s="128">
        <v>255</v>
      </c>
      <c r="W35" s="58" t="s">
        <v>352</v>
      </c>
      <c r="X35" s="59" t="s">
        <v>353</v>
      </c>
      <c r="Z35" s="63" t="s">
        <v>75</v>
      </c>
      <c r="AA35" s="3">
        <f t="shared" si="4"/>
        <v>11</v>
      </c>
      <c r="AB35" s="3">
        <f t="shared" si="5"/>
        <v>24</v>
      </c>
      <c r="AD35" s="58" t="str">
        <f t="shared" si="6"/>
        <v>50.7699969</v>
      </c>
      <c r="AE35" s="59" t="str">
        <f t="shared" si="7"/>
        <v xml:space="preserve"> 14.5497011</v>
      </c>
    </row>
    <row r="36" spans="1:31" ht="14" customHeight="1">
      <c r="A36" s="23"/>
      <c r="B36" s="15">
        <v>36</v>
      </c>
      <c r="C36" s="25" t="s">
        <v>12</v>
      </c>
      <c r="D36" s="129" t="s">
        <v>11</v>
      </c>
      <c r="E36" s="132" t="s">
        <v>807</v>
      </c>
      <c r="F36" s="68" t="s">
        <v>895</v>
      </c>
      <c r="G36" s="169" t="s">
        <v>905</v>
      </c>
      <c r="H36" s="26">
        <v>3</v>
      </c>
      <c r="I36" s="26"/>
      <c r="J36" s="133" t="s">
        <v>900</v>
      </c>
      <c r="K36" s="18"/>
      <c r="L36" s="21"/>
      <c r="M36" s="31"/>
      <c r="N36" s="24"/>
      <c r="O36" s="105" t="s">
        <v>49</v>
      </c>
      <c r="P36" s="15"/>
      <c r="Q36" s="106">
        <v>36</v>
      </c>
      <c r="R36" s="28"/>
      <c r="S36" s="127">
        <v>241</v>
      </c>
      <c r="T36" s="127">
        <v>0</v>
      </c>
      <c r="U36" s="127">
        <v>0</v>
      </c>
      <c r="V36" s="128">
        <v>255</v>
      </c>
      <c r="W36" s="58" t="s">
        <v>354</v>
      </c>
      <c r="X36" s="59" t="s">
        <v>355</v>
      </c>
      <c r="Z36" s="63" t="s">
        <v>76</v>
      </c>
      <c r="AA36" s="3">
        <f t="shared" si="4"/>
        <v>11</v>
      </c>
      <c r="AB36" s="3">
        <f t="shared" si="5"/>
        <v>24</v>
      </c>
      <c r="AD36" s="58" t="str">
        <f t="shared" si="6"/>
        <v>50.7702411</v>
      </c>
      <c r="AE36" s="59" t="str">
        <f t="shared" si="7"/>
        <v xml:space="preserve"> 14.5478450</v>
      </c>
    </row>
    <row r="37" spans="1:31" ht="14" customHeight="1">
      <c r="A37" s="23"/>
      <c r="B37" s="15">
        <v>37</v>
      </c>
      <c r="C37" s="25" t="s">
        <v>12</v>
      </c>
      <c r="D37" s="129" t="s">
        <v>11</v>
      </c>
      <c r="E37" s="132" t="s">
        <v>818</v>
      </c>
      <c r="F37" s="68" t="s">
        <v>895</v>
      </c>
      <c r="G37" s="169" t="s">
        <v>905</v>
      </c>
      <c r="H37" s="26">
        <v>2</v>
      </c>
      <c r="I37" s="26"/>
      <c r="J37" s="133" t="s">
        <v>900</v>
      </c>
      <c r="K37" s="18"/>
      <c r="L37" s="21"/>
      <c r="M37" s="31"/>
      <c r="N37" s="24"/>
      <c r="O37" s="105" t="s">
        <v>49</v>
      </c>
      <c r="P37" s="27"/>
      <c r="Q37" s="18">
        <v>37</v>
      </c>
      <c r="R37" s="28"/>
      <c r="S37" s="127">
        <v>241</v>
      </c>
      <c r="T37" s="127">
        <v>0</v>
      </c>
      <c r="U37" s="127">
        <v>0</v>
      </c>
      <c r="V37" s="128">
        <v>255</v>
      </c>
      <c r="W37" s="58" t="s">
        <v>356</v>
      </c>
      <c r="X37" s="59" t="s">
        <v>357</v>
      </c>
      <c r="Z37" s="63" t="s">
        <v>77</v>
      </c>
      <c r="AA37" s="3">
        <f t="shared" si="4"/>
        <v>11</v>
      </c>
      <c r="AB37" s="3">
        <f t="shared" si="5"/>
        <v>24</v>
      </c>
      <c r="AD37" s="58" t="str">
        <f t="shared" si="6"/>
        <v>50.7696847</v>
      </c>
      <c r="AE37" s="59" t="str">
        <f t="shared" si="7"/>
        <v xml:space="preserve"> 14.5483814</v>
      </c>
    </row>
    <row r="38" spans="1:31" ht="14" customHeight="1">
      <c r="A38" s="23"/>
      <c r="B38" s="15">
        <v>38</v>
      </c>
      <c r="C38" s="25" t="s">
        <v>12</v>
      </c>
      <c r="D38" s="129" t="s">
        <v>11</v>
      </c>
      <c r="E38" s="132" t="s">
        <v>818</v>
      </c>
      <c r="F38" s="68" t="s">
        <v>48</v>
      </c>
      <c r="G38" s="169" t="s">
        <v>905</v>
      </c>
      <c r="H38" s="26">
        <v>2</v>
      </c>
      <c r="I38" s="26"/>
      <c r="J38" s="133" t="s">
        <v>900</v>
      </c>
      <c r="K38" s="18"/>
      <c r="L38" s="21"/>
      <c r="M38" s="69"/>
      <c r="N38" s="24"/>
      <c r="O38" s="105" t="s">
        <v>49</v>
      </c>
      <c r="P38" s="15"/>
      <c r="Q38" s="106">
        <v>38</v>
      </c>
      <c r="R38" s="28"/>
      <c r="S38" s="127">
        <v>241</v>
      </c>
      <c r="T38" s="127">
        <v>0</v>
      </c>
      <c r="U38" s="127">
        <v>0</v>
      </c>
      <c r="V38" s="128">
        <v>255</v>
      </c>
      <c r="W38" s="58" t="s">
        <v>358</v>
      </c>
      <c r="X38" s="59" t="s">
        <v>359</v>
      </c>
      <c r="Z38" s="63" t="s">
        <v>78</v>
      </c>
      <c r="AA38" s="3">
        <f t="shared" si="4"/>
        <v>11</v>
      </c>
      <c r="AB38" s="3">
        <f t="shared" si="5"/>
        <v>24</v>
      </c>
      <c r="AD38" s="58" t="str">
        <f t="shared" si="6"/>
        <v>50.7689589</v>
      </c>
      <c r="AE38" s="59" t="str">
        <f t="shared" si="7"/>
        <v xml:space="preserve"> 14.5473350</v>
      </c>
    </row>
    <row r="39" spans="1:31" ht="14" customHeight="1">
      <c r="A39" s="23"/>
      <c r="B39" s="15">
        <v>39</v>
      </c>
      <c r="C39" s="25" t="s">
        <v>12</v>
      </c>
      <c r="D39" s="129" t="s">
        <v>11</v>
      </c>
      <c r="E39" s="132" t="s">
        <v>817</v>
      </c>
      <c r="F39" s="68" t="s">
        <v>895</v>
      </c>
      <c r="G39" s="169" t="s">
        <v>905</v>
      </c>
      <c r="H39" s="26">
        <v>2</v>
      </c>
      <c r="I39" s="26"/>
      <c r="J39" s="133" t="s">
        <v>900</v>
      </c>
      <c r="K39" s="18"/>
      <c r="L39" s="21"/>
      <c r="M39" s="31"/>
      <c r="N39" s="24"/>
      <c r="O39" s="105" t="s">
        <v>49</v>
      </c>
      <c r="P39" s="15"/>
      <c r="Q39" s="18">
        <v>39</v>
      </c>
      <c r="R39" s="28"/>
      <c r="S39" s="127">
        <v>241</v>
      </c>
      <c r="T39" s="127">
        <v>0</v>
      </c>
      <c r="U39" s="127">
        <v>0</v>
      </c>
      <c r="V39" s="128">
        <v>255</v>
      </c>
      <c r="W39" s="58" t="s">
        <v>360</v>
      </c>
      <c r="X39" s="59" t="s">
        <v>361</v>
      </c>
      <c r="Z39" s="63" t="s">
        <v>79</v>
      </c>
      <c r="AA39" s="3">
        <f t="shared" si="4"/>
        <v>11</v>
      </c>
      <c r="AB39" s="3">
        <f t="shared" si="5"/>
        <v>24</v>
      </c>
      <c r="AD39" s="58" t="str">
        <f t="shared" si="6"/>
        <v>50.7690878</v>
      </c>
      <c r="AE39" s="59" t="str">
        <f t="shared" si="7"/>
        <v xml:space="preserve"> 14.5488156</v>
      </c>
    </row>
    <row r="40" spans="1:31" ht="14" customHeight="1">
      <c r="A40" s="23"/>
      <c r="B40" s="15">
        <v>40</v>
      </c>
      <c r="C40" s="25" t="s">
        <v>12</v>
      </c>
      <c r="D40" s="129" t="s">
        <v>11</v>
      </c>
      <c r="E40" s="132" t="s">
        <v>819</v>
      </c>
      <c r="F40" s="68" t="s">
        <v>895</v>
      </c>
      <c r="G40" s="169" t="s">
        <v>905</v>
      </c>
      <c r="H40" s="26">
        <v>2</v>
      </c>
      <c r="I40" s="26"/>
      <c r="J40" s="133" t="s">
        <v>900</v>
      </c>
      <c r="K40" s="18"/>
      <c r="L40" s="21"/>
      <c r="M40" s="31"/>
      <c r="N40" s="24"/>
      <c r="O40" s="105" t="s">
        <v>49</v>
      </c>
      <c r="P40" s="27"/>
      <c r="Q40" s="106">
        <v>40</v>
      </c>
      <c r="R40" s="28"/>
      <c r="S40" s="127">
        <v>241</v>
      </c>
      <c r="T40" s="127">
        <v>0</v>
      </c>
      <c r="U40" s="127">
        <v>0</v>
      </c>
      <c r="V40" s="128">
        <v>255</v>
      </c>
      <c r="W40" s="58" t="s">
        <v>362</v>
      </c>
      <c r="X40" s="59" t="s">
        <v>363</v>
      </c>
      <c r="Z40" s="63" t="s">
        <v>80</v>
      </c>
      <c r="AA40" s="3">
        <f t="shared" si="4"/>
        <v>11</v>
      </c>
      <c r="AB40" s="3">
        <f t="shared" si="5"/>
        <v>24</v>
      </c>
      <c r="AD40" s="58" t="str">
        <f t="shared" si="6"/>
        <v>50.7687011</v>
      </c>
      <c r="AE40" s="59" t="str">
        <f t="shared" si="7"/>
        <v xml:space="preserve"> 14.5493950</v>
      </c>
    </row>
    <row r="41" spans="1:31" ht="14" customHeight="1">
      <c r="A41" s="23"/>
      <c r="B41" s="15">
        <v>41</v>
      </c>
      <c r="C41" s="25" t="s">
        <v>12</v>
      </c>
      <c r="D41" s="129" t="s">
        <v>11</v>
      </c>
      <c r="E41" s="132" t="s">
        <v>820</v>
      </c>
      <c r="F41" s="68" t="s">
        <v>895</v>
      </c>
      <c r="G41" s="169" t="s">
        <v>905</v>
      </c>
      <c r="H41" s="26">
        <v>2</v>
      </c>
      <c r="I41" s="26"/>
      <c r="J41" s="133" t="s">
        <v>900</v>
      </c>
      <c r="K41" s="18"/>
      <c r="L41" s="21"/>
      <c r="M41" s="31"/>
      <c r="N41" s="24"/>
      <c r="O41" s="105" t="s">
        <v>49</v>
      </c>
      <c r="P41" s="15"/>
      <c r="Q41" s="18">
        <v>41</v>
      </c>
      <c r="R41" s="28"/>
      <c r="S41" s="127">
        <v>241</v>
      </c>
      <c r="T41" s="127">
        <v>0</v>
      </c>
      <c r="U41" s="127">
        <v>0</v>
      </c>
      <c r="V41" s="128">
        <v>255</v>
      </c>
      <c r="W41" s="58" t="s">
        <v>364</v>
      </c>
      <c r="X41" s="59" t="s">
        <v>365</v>
      </c>
      <c r="Z41" s="63" t="s">
        <v>81</v>
      </c>
      <c r="AA41" s="3">
        <f t="shared" si="4"/>
        <v>11</v>
      </c>
      <c r="AB41" s="3">
        <f t="shared" si="5"/>
        <v>24</v>
      </c>
      <c r="AD41" s="58" t="str">
        <f t="shared" si="6"/>
        <v>50.7683483</v>
      </c>
      <c r="AE41" s="59" t="str">
        <f t="shared" si="7"/>
        <v xml:space="preserve"> 14.5501031</v>
      </c>
    </row>
    <row r="42" spans="1:31" ht="14" customHeight="1">
      <c r="A42" s="23"/>
      <c r="B42" s="15">
        <v>42</v>
      </c>
      <c r="C42" s="25" t="s">
        <v>12</v>
      </c>
      <c r="D42" s="129" t="s">
        <v>11</v>
      </c>
      <c r="E42" s="132" t="s">
        <v>816</v>
      </c>
      <c r="F42" s="68" t="s">
        <v>895</v>
      </c>
      <c r="G42" s="169" t="s">
        <v>905</v>
      </c>
      <c r="H42" s="26">
        <v>2</v>
      </c>
      <c r="I42" s="26"/>
      <c r="J42" s="133" t="s">
        <v>900</v>
      </c>
      <c r="K42" s="97"/>
      <c r="L42" s="98"/>
      <c r="M42" s="103"/>
      <c r="N42" s="24"/>
      <c r="O42" s="105" t="s">
        <v>49</v>
      </c>
      <c r="P42" s="15"/>
      <c r="Q42" s="106">
        <v>42</v>
      </c>
      <c r="R42" s="28"/>
      <c r="S42" s="127">
        <v>241</v>
      </c>
      <c r="T42" s="127">
        <v>0</v>
      </c>
      <c r="U42" s="127">
        <v>0</v>
      </c>
      <c r="V42" s="128">
        <v>255</v>
      </c>
      <c r="W42" s="58" t="s">
        <v>366</v>
      </c>
      <c r="X42" s="59" t="s">
        <v>367</v>
      </c>
      <c r="Z42" s="63" t="s">
        <v>82</v>
      </c>
      <c r="AA42" s="3">
        <f t="shared" si="4"/>
        <v>11</v>
      </c>
      <c r="AB42" s="3">
        <f t="shared" si="5"/>
        <v>24</v>
      </c>
      <c r="AD42" s="58" t="str">
        <f t="shared" si="6"/>
        <v>50.7701464</v>
      </c>
      <c r="AE42" s="59" t="str">
        <f t="shared" si="7"/>
        <v xml:space="preserve"> 14.5512939</v>
      </c>
    </row>
    <row r="43" spans="1:31" ht="14" customHeight="1">
      <c r="A43" s="95"/>
      <c r="B43" s="15">
        <v>43</v>
      </c>
      <c r="C43" s="25" t="s">
        <v>12</v>
      </c>
      <c r="D43" s="129" t="s">
        <v>11</v>
      </c>
      <c r="E43" s="132" t="s">
        <v>820</v>
      </c>
      <c r="F43" s="68" t="s">
        <v>48</v>
      </c>
      <c r="G43" s="169" t="s">
        <v>905</v>
      </c>
      <c r="H43" s="96">
        <v>2</v>
      </c>
      <c r="I43" s="96"/>
      <c r="J43" s="133" t="s">
        <v>900</v>
      </c>
      <c r="K43" s="106"/>
      <c r="L43" s="107"/>
      <c r="M43" s="108"/>
      <c r="N43" s="99"/>
      <c r="O43" s="105" t="s">
        <v>49</v>
      </c>
      <c r="P43" s="15"/>
      <c r="Q43" s="18">
        <v>43</v>
      </c>
      <c r="R43" s="28"/>
      <c r="S43" s="127">
        <v>241</v>
      </c>
      <c r="T43" s="127">
        <v>0</v>
      </c>
      <c r="U43" s="127">
        <v>0</v>
      </c>
      <c r="V43" s="128">
        <v>255</v>
      </c>
      <c r="W43" s="100" t="s">
        <v>368</v>
      </c>
      <c r="X43" s="101" t="s">
        <v>369</v>
      </c>
      <c r="Z43" s="63" t="s">
        <v>83</v>
      </c>
      <c r="AA43" s="3">
        <f t="shared" ref="AA43:AA50" si="8">SEARCH("N",Z43)</f>
        <v>11</v>
      </c>
      <c r="AB43" s="3">
        <f t="shared" ref="AB43:AB50" si="9">SEARCH("E",Z43)</f>
        <v>24</v>
      </c>
      <c r="AD43" s="58" t="str">
        <f t="shared" ref="AD43:AD50" si="10">MID(Z43,1,AA43-1)</f>
        <v>50.7694000</v>
      </c>
      <c r="AE43" s="59" t="str">
        <f t="shared" ref="AE43:AE50" si="11">MID(Z43,AA43+2,AB43-(AA43+2))</f>
        <v xml:space="preserve"> 14.5515944</v>
      </c>
    </row>
    <row r="44" spans="1:31" ht="14" customHeight="1">
      <c r="A44" s="95"/>
      <c r="B44" s="15">
        <v>44</v>
      </c>
      <c r="C44" s="25" t="s">
        <v>12</v>
      </c>
      <c r="D44" s="129" t="s">
        <v>11</v>
      </c>
      <c r="E44" s="132" t="s">
        <v>821</v>
      </c>
      <c r="F44" s="68" t="s">
        <v>48</v>
      </c>
      <c r="G44" s="169" t="s">
        <v>905</v>
      </c>
      <c r="H44" s="96">
        <v>2</v>
      </c>
      <c r="I44" s="96"/>
      <c r="J44" s="133" t="s">
        <v>900</v>
      </c>
      <c r="K44" s="106"/>
      <c r="L44" s="107"/>
      <c r="M44" s="108"/>
      <c r="N44" s="99"/>
      <c r="O44" s="105" t="s">
        <v>49</v>
      </c>
      <c r="P44" s="15"/>
      <c r="Q44" s="106">
        <v>44</v>
      </c>
      <c r="R44" s="28"/>
      <c r="S44" s="127">
        <v>241</v>
      </c>
      <c r="T44" s="127">
        <v>0</v>
      </c>
      <c r="U44" s="127">
        <v>0</v>
      </c>
      <c r="V44" s="128">
        <v>255</v>
      </c>
      <c r="W44" s="100" t="s">
        <v>370</v>
      </c>
      <c r="X44" s="101" t="s">
        <v>371</v>
      </c>
      <c r="Z44" s="63" t="s">
        <v>84</v>
      </c>
      <c r="AA44" s="3">
        <f t="shared" si="8"/>
        <v>11</v>
      </c>
      <c r="AB44" s="3">
        <f t="shared" si="9"/>
        <v>24</v>
      </c>
      <c r="AD44" s="58" t="str">
        <f t="shared" si="10"/>
        <v>50.7702753</v>
      </c>
      <c r="AE44" s="59" t="str">
        <f t="shared" si="11"/>
        <v xml:space="preserve"> 14.5541156</v>
      </c>
    </row>
    <row r="45" spans="1:31" ht="14" customHeight="1">
      <c r="A45" s="95"/>
      <c r="B45" s="15">
        <v>45</v>
      </c>
      <c r="C45" s="25" t="s">
        <v>12</v>
      </c>
      <c r="D45" s="129" t="s">
        <v>11</v>
      </c>
      <c r="E45" s="132" t="s">
        <v>821</v>
      </c>
      <c r="F45" s="68" t="s">
        <v>48</v>
      </c>
      <c r="G45" s="169" t="s">
        <v>905</v>
      </c>
      <c r="H45" s="96">
        <v>2</v>
      </c>
      <c r="I45" s="96"/>
      <c r="J45" s="133" t="s">
        <v>900</v>
      </c>
      <c r="K45" s="106"/>
      <c r="L45" s="107"/>
      <c r="M45" s="109"/>
      <c r="N45" s="99"/>
      <c r="O45" s="105" t="s">
        <v>49</v>
      </c>
      <c r="P45" s="15"/>
      <c r="Q45" s="18">
        <v>45</v>
      </c>
      <c r="R45" s="28"/>
      <c r="S45" s="127">
        <v>241</v>
      </c>
      <c r="T45" s="127">
        <v>0</v>
      </c>
      <c r="U45" s="127">
        <v>0</v>
      </c>
      <c r="V45" s="128">
        <v>255</v>
      </c>
      <c r="W45" s="100" t="s">
        <v>372</v>
      </c>
      <c r="X45" s="101" t="s">
        <v>373</v>
      </c>
      <c r="Z45" s="63" t="s">
        <v>85</v>
      </c>
      <c r="AA45" s="3">
        <f t="shared" si="8"/>
        <v>11</v>
      </c>
      <c r="AB45" s="3">
        <f t="shared" si="9"/>
        <v>24</v>
      </c>
      <c r="AD45" s="58" t="str">
        <f t="shared" si="10"/>
        <v>50.7692169</v>
      </c>
      <c r="AE45" s="59" t="str">
        <f t="shared" si="11"/>
        <v xml:space="preserve"> 14.5522811</v>
      </c>
    </row>
    <row r="46" spans="1:31" ht="14" customHeight="1">
      <c r="A46" s="95"/>
      <c r="B46" s="15">
        <v>46</v>
      </c>
      <c r="C46" s="25" t="s">
        <v>12</v>
      </c>
      <c r="D46" s="129" t="s">
        <v>11</v>
      </c>
      <c r="E46" s="132" t="s">
        <v>814</v>
      </c>
      <c r="F46" s="68" t="s">
        <v>895</v>
      </c>
      <c r="G46" s="169" t="s">
        <v>905</v>
      </c>
      <c r="H46" s="96">
        <v>2</v>
      </c>
      <c r="I46" s="96"/>
      <c r="J46" s="133" t="s">
        <v>900</v>
      </c>
      <c r="K46" s="106"/>
      <c r="L46" s="107"/>
      <c r="M46" s="108"/>
      <c r="N46" s="99"/>
      <c r="O46" s="105" t="s">
        <v>49</v>
      </c>
      <c r="P46" s="15"/>
      <c r="Q46" s="106">
        <v>46</v>
      </c>
      <c r="R46" s="28"/>
      <c r="S46" s="127">
        <v>241</v>
      </c>
      <c r="T46" s="127">
        <v>0</v>
      </c>
      <c r="U46" s="127">
        <v>0</v>
      </c>
      <c r="V46" s="128">
        <v>255</v>
      </c>
      <c r="W46" s="100" t="s">
        <v>374</v>
      </c>
      <c r="X46" s="101" t="s">
        <v>375</v>
      </c>
      <c r="Z46" s="63" t="s">
        <v>86</v>
      </c>
      <c r="AA46" s="3">
        <f t="shared" si="8"/>
        <v>11</v>
      </c>
      <c r="AB46" s="3">
        <f t="shared" si="9"/>
        <v>24</v>
      </c>
      <c r="AD46" s="58" t="str">
        <f t="shared" si="10"/>
        <v>50.7682806</v>
      </c>
      <c r="AE46" s="59" t="str">
        <f t="shared" si="11"/>
        <v xml:space="preserve"> 14.5513156</v>
      </c>
    </row>
    <row r="47" spans="1:31" ht="14" customHeight="1">
      <c r="A47" s="95"/>
      <c r="B47" s="15">
        <v>47</v>
      </c>
      <c r="C47" s="25" t="s">
        <v>12</v>
      </c>
      <c r="D47" s="129" t="s">
        <v>11</v>
      </c>
      <c r="E47" s="132" t="s">
        <v>814</v>
      </c>
      <c r="F47" s="68" t="s">
        <v>48</v>
      </c>
      <c r="G47" s="169" t="s">
        <v>905</v>
      </c>
      <c r="H47" s="96">
        <v>2</v>
      </c>
      <c r="I47" s="96"/>
      <c r="J47" s="133" t="s">
        <v>900</v>
      </c>
      <c r="K47" s="106"/>
      <c r="L47" s="107"/>
      <c r="M47" s="108"/>
      <c r="N47" s="99"/>
      <c r="O47" s="105" t="s">
        <v>49</v>
      </c>
      <c r="P47" s="15"/>
      <c r="Q47" s="18">
        <v>47</v>
      </c>
      <c r="R47" s="28"/>
      <c r="S47" s="127">
        <v>241</v>
      </c>
      <c r="T47" s="127">
        <v>0</v>
      </c>
      <c r="U47" s="127">
        <v>0</v>
      </c>
      <c r="V47" s="128">
        <v>255</v>
      </c>
      <c r="W47" s="100" t="s">
        <v>376</v>
      </c>
      <c r="X47" s="101" t="s">
        <v>377</v>
      </c>
      <c r="Z47" s="63" t="s">
        <v>87</v>
      </c>
      <c r="AA47" s="3">
        <f t="shared" si="8"/>
        <v>11</v>
      </c>
      <c r="AB47" s="3">
        <f t="shared" si="9"/>
        <v>24</v>
      </c>
      <c r="AD47" s="58" t="str">
        <f t="shared" si="10"/>
        <v>50.7672083</v>
      </c>
      <c r="AE47" s="59" t="str">
        <f t="shared" si="11"/>
        <v xml:space="preserve"> 14.5503069</v>
      </c>
    </row>
    <row r="48" spans="1:31" ht="14" customHeight="1">
      <c r="A48" s="95"/>
      <c r="B48" s="15">
        <v>48</v>
      </c>
      <c r="C48" s="25" t="s">
        <v>12</v>
      </c>
      <c r="D48" s="129" t="s">
        <v>11</v>
      </c>
      <c r="E48" s="132" t="s">
        <v>822</v>
      </c>
      <c r="F48" s="68" t="s">
        <v>48</v>
      </c>
      <c r="G48" s="169" t="s">
        <v>905</v>
      </c>
      <c r="H48" s="96">
        <v>3</v>
      </c>
      <c r="I48" s="96"/>
      <c r="J48" s="133" t="s">
        <v>900</v>
      </c>
      <c r="K48" s="106"/>
      <c r="L48" s="107"/>
      <c r="M48" s="109"/>
      <c r="N48" s="99"/>
      <c r="O48" s="105" t="s">
        <v>49</v>
      </c>
      <c r="P48" s="15"/>
      <c r="Q48" s="106">
        <v>48</v>
      </c>
      <c r="R48" s="28"/>
      <c r="S48" s="127">
        <v>241</v>
      </c>
      <c r="T48" s="127">
        <v>0</v>
      </c>
      <c r="U48" s="127">
        <v>0</v>
      </c>
      <c r="V48" s="128">
        <v>255</v>
      </c>
      <c r="W48" s="100" t="s">
        <v>378</v>
      </c>
      <c r="X48" s="101" t="s">
        <v>379</v>
      </c>
      <c r="Z48" s="63" t="s">
        <v>88</v>
      </c>
      <c r="AA48" s="3">
        <f t="shared" si="8"/>
        <v>11</v>
      </c>
      <c r="AB48" s="3">
        <f t="shared" si="9"/>
        <v>24</v>
      </c>
      <c r="AD48" s="58" t="str">
        <f t="shared" si="10"/>
        <v>50.7685314</v>
      </c>
      <c r="AE48" s="59" t="str">
        <f t="shared" si="11"/>
        <v xml:space="preserve"> 14.5524419</v>
      </c>
    </row>
    <row r="49" spans="1:31" ht="14" customHeight="1">
      <c r="A49" s="95"/>
      <c r="B49" s="15">
        <v>49</v>
      </c>
      <c r="C49" s="25" t="s">
        <v>12</v>
      </c>
      <c r="D49" s="129" t="s">
        <v>11</v>
      </c>
      <c r="E49" s="132" t="s">
        <v>822</v>
      </c>
      <c r="F49" s="68" t="s">
        <v>48</v>
      </c>
      <c r="G49" s="169" t="s">
        <v>905</v>
      </c>
      <c r="H49" s="96">
        <v>2</v>
      </c>
      <c r="I49" s="96"/>
      <c r="J49" s="133" t="s">
        <v>900</v>
      </c>
      <c r="K49" s="106"/>
      <c r="L49" s="107"/>
      <c r="M49" s="109"/>
      <c r="N49" s="99"/>
      <c r="O49" s="105" t="s">
        <v>49</v>
      </c>
      <c r="P49" s="15"/>
      <c r="Q49" s="18">
        <v>49</v>
      </c>
      <c r="R49" s="28"/>
      <c r="S49" s="127">
        <v>241</v>
      </c>
      <c r="T49" s="127">
        <v>0</v>
      </c>
      <c r="U49" s="127">
        <v>0</v>
      </c>
      <c r="V49" s="128">
        <v>255</v>
      </c>
      <c r="W49" s="100" t="s">
        <v>380</v>
      </c>
      <c r="X49" s="101" t="s">
        <v>381</v>
      </c>
      <c r="Z49" s="63" t="s">
        <v>89</v>
      </c>
      <c r="AA49" s="3">
        <f t="shared" si="8"/>
        <v>11</v>
      </c>
      <c r="AB49" s="3">
        <f t="shared" si="9"/>
        <v>24</v>
      </c>
      <c r="AD49" s="58" t="str">
        <f t="shared" si="10"/>
        <v>50.7691489</v>
      </c>
      <c r="AE49" s="59" t="str">
        <f t="shared" si="11"/>
        <v xml:space="preserve"> 14.5540836</v>
      </c>
    </row>
    <row r="50" spans="1:31" ht="14" customHeight="1">
      <c r="A50" s="95"/>
      <c r="B50" s="15">
        <v>50</v>
      </c>
      <c r="C50" s="25" t="s">
        <v>12</v>
      </c>
      <c r="D50" s="129" t="s">
        <v>11</v>
      </c>
      <c r="E50" s="132" t="s">
        <v>823</v>
      </c>
      <c r="F50" s="68" t="s">
        <v>48</v>
      </c>
      <c r="G50" s="169" t="s">
        <v>905</v>
      </c>
      <c r="H50" s="96">
        <v>3</v>
      </c>
      <c r="I50" s="96"/>
      <c r="J50" s="133" t="s">
        <v>900</v>
      </c>
      <c r="K50" s="106"/>
      <c r="L50" s="107"/>
      <c r="M50" s="109"/>
      <c r="N50" s="99"/>
      <c r="O50" s="105" t="s">
        <v>49</v>
      </c>
      <c r="P50" s="15"/>
      <c r="Q50" s="106">
        <v>50</v>
      </c>
      <c r="R50" s="28"/>
      <c r="S50" s="127">
        <v>241</v>
      </c>
      <c r="T50" s="127">
        <v>0</v>
      </c>
      <c r="U50" s="127">
        <v>0</v>
      </c>
      <c r="V50" s="128">
        <v>255</v>
      </c>
      <c r="W50" s="100" t="s">
        <v>364</v>
      </c>
      <c r="X50" s="101" t="s">
        <v>382</v>
      </c>
      <c r="Z50" s="63" t="s">
        <v>90</v>
      </c>
      <c r="AA50" s="3">
        <f t="shared" si="8"/>
        <v>11</v>
      </c>
      <c r="AB50" s="3">
        <f t="shared" si="9"/>
        <v>24</v>
      </c>
      <c r="AD50" s="58" t="str">
        <f t="shared" si="10"/>
        <v>50.7683483</v>
      </c>
      <c r="AE50" s="59" t="str">
        <f t="shared" si="11"/>
        <v xml:space="preserve"> 14.5546306</v>
      </c>
    </row>
    <row r="51" spans="1:31" ht="14" customHeight="1">
      <c r="A51" s="95"/>
      <c r="B51" s="15">
        <v>51</v>
      </c>
      <c r="C51" s="25" t="s">
        <v>12</v>
      </c>
      <c r="D51" s="129" t="s">
        <v>11</v>
      </c>
      <c r="E51" s="132" t="s">
        <v>822</v>
      </c>
      <c r="F51" s="68" t="s">
        <v>48</v>
      </c>
      <c r="G51" s="169" t="s">
        <v>905</v>
      </c>
      <c r="H51" s="96">
        <v>2</v>
      </c>
      <c r="I51" s="96"/>
      <c r="J51" s="133" t="s">
        <v>900</v>
      </c>
      <c r="K51" s="106"/>
      <c r="L51" s="107"/>
      <c r="M51" s="109"/>
      <c r="N51" s="99"/>
      <c r="O51" s="105" t="s">
        <v>49</v>
      </c>
      <c r="P51" s="15"/>
      <c r="Q51" s="18">
        <v>51</v>
      </c>
      <c r="R51" s="28"/>
      <c r="S51" s="127">
        <v>241</v>
      </c>
      <c r="T51" s="127">
        <v>0</v>
      </c>
      <c r="U51" s="127">
        <v>0</v>
      </c>
      <c r="V51" s="128">
        <v>255</v>
      </c>
      <c r="W51" s="100" t="s">
        <v>383</v>
      </c>
      <c r="X51" s="101" t="s">
        <v>384</v>
      </c>
      <c r="Z51" s="63" t="s">
        <v>91</v>
      </c>
      <c r="AA51" s="3">
        <f t="shared" ref="AA51:AA114" si="12">SEARCH("N",Z51)</f>
        <v>11</v>
      </c>
      <c r="AB51" s="3">
        <f t="shared" ref="AB51:AB114" si="13">SEARCH("E",Z51)</f>
        <v>24</v>
      </c>
      <c r="AD51" s="58" t="str">
        <f t="shared" ref="AD51:AD114" si="14">MID(Z51,1,AA51-1)</f>
        <v>50.7684636</v>
      </c>
      <c r="AE51" s="59" t="str">
        <f t="shared" ref="AE51:AE114" si="15">MID(Z51,AA51+2,AB51-(AA51+2))</f>
        <v xml:space="preserve"> 14.5535256</v>
      </c>
    </row>
    <row r="52" spans="1:31" ht="14" customHeight="1">
      <c r="A52" s="95"/>
      <c r="B52" s="15">
        <v>52</v>
      </c>
      <c r="C52" s="25" t="s">
        <v>12</v>
      </c>
      <c r="D52" s="129" t="s">
        <v>11</v>
      </c>
      <c r="E52" s="132" t="s">
        <v>823</v>
      </c>
      <c r="F52" s="68" t="s">
        <v>895</v>
      </c>
      <c r="G52" s="169" t="s">
        <v>905</v>
      </c>
      <c r="H52" s="96">
        <v>3</v>
      </c>
      <c r="I52" s="96"/>
      <c r="J52" s="133" t="s">
        <v>900</v>
      </c>
      <c r="K52" s="106"/>
      <c r="L52" s="107"/>
      <c r="M52" s="109"/>
      <c r="N52" s="99"/>
      <c r="O52" s="105" t="s">
        <v>49</v>
      </c>
      <c r="P52" s="15"/>
      <c r="Q52" s="106">
        <v>52</v>
      </c>
      <c r="R52" s="28"/>
      <c r="S52" s="127">
        <v>241</v>
      </c>
      <c r="T52" s="127">
        <v>0</v>
      </c>
      <c r="U52" s="127">
        <v>0</v>
      </c>
      <c r="V52" s="128">
        <v>255</v>
      </c>
      <c r="W52" s="100" t="s">
        <v>385</v>
      </c>
      <c r="X52" s="101" t="s">
        <v>386</v>
      </c>
      <c r="Z52" s="63" t="s">
        <v>92</v>
      </c>
      <c r="AA52" s="3">
        <f t="shared" si="12"/>
        <v>11</v>
      </c>
      <c r="AB52" s="3">
        <f t="shared" si="13"/>
        <v>24</v>
      </c>
      <c r="AD52" s="58" t="str">
        <f t="shared" si="14"/>
        <v>50.7674322</v>
      </c>
      <c r="AE52" s="59" t="str">
        <f t="shared" si="15"/>
        <v xml:space="preserve"> 14.5533003</v>
      </c>
    </row>
    <row r="53" spans="1:31" ht="14" customHeight="1">
      <c r="A53" s="95"/>
      <c r="B53" s="15">
        <v>53</v>
      </c>
      <c r="C53" s="25" t="s">
        <v>12</v>
      </c>
      <c r="D53" s="129" t="s">
        <v>11</v>
      </c>
      <c r="E53" s="132" t="s">
        <v>814</v>
      </c>
      <c r="F53" s="68" t="s">
        <v>895</v>
      </c>
      <c r="G53" s="169" t="s">
        <v>905</v>
      </c>
      <c r="H53" s="96">
        <v>3</v>
      </c>
      <c r="I53" s="96"/>
      <c r="J53" s="133" t="s">
        <v>900</v>
      </c>
      <c r="K53" s="106"/>
      <c r="L53" s="107"/>
      <c r="M53" s="109"/>
      <c r="N53" s="99"/>
      <c r="O53" s="105" t="s">
        <v>49</v>
      </c>
      <c r="P53" s="15"/>
      <c r="Q53" s="18">
        <v>53</v>
      </c>
      <c r="R53" s="28"/>
      <c r="S53" s="127">
        <v>241</v>
      </c>
      <c r="T53" s="127">
        <v>0</v>
      </c>
      <c r="U53" s="127">
        <v>0</v>
      </c>
      <c r="V53" s="128">
        <v>255</v>
      </c>
      <c r="W53" s="100" t="s">
        <v>387</v>
      </c>
      <c r="X53" s="101" t="s">
        <v>388</v>
      </c>
      <c r="Z53" s="63" t="s">
        <v>93</v>
      </c>
      <c r="AA53" s="3">
        <f t="shared" si="12"/>
        <v>11</v>
      </c>
      <c r="AB53" s="3">
        <f t="shared" si="13"/>
        <v>24</v>
      </c>
      <c r="AD53" s="58" t="str">
        <f t="shared" si="14"/>
        <v>50.7670997</v>
      </c>
      <c r="AE53" s="59" t="str">
        <f t="shared" si="15"/>
        <v xml:space="preserve"> 14.5516267</v>
      </c>
    </row>
    <row r="54" spans="1:31" ht="14" customHeight="1">
      <c r="A54" s="95"/>
      <c r="B54" s="15">
        <v>54</v>
      </c>
      <c r="C54" s="25" t="s">
        <v>12</v>
      </c>
      <c r="D54" s="129" t="s">
        <v>11</v>
      </c>
      <c r="E54" s="132" t="s">
        <v>823</v>
      </c>
      <c r="F54" s="68" t="s">
        <v>48</v>
      </c>
      <c r="G54" s="169" t="s">
        <v>905</v>
      </c>
      <c r="H54" s="96">
        <v>2</v>
      </c>
      <c r="I54" s="96"/>
      <c r="J54" s="133" t="s">
        <v>900</v>
      </c>
      <c r="K54" s="106"/>
      <c r="L54" s="107"/>
      <c r="M54" s="109"/>
      <c r="N54" s="99"/>
      <c r="O54" s="105" t="s">
        <v>49</v>
      </c>
      <c r="P54" s="15"/>
      <c r="Q54" s="106">
        <v>54</v>
      </c>
      <c r="R54" s="28"/>
      <c r="S54" s="127">
        <v>241</v>
      </c>
      <c r="T54" s="127">
        <v>0</v>
      </c>
      <c r="U54" s="127">
        <v>0</v>
      </c>
      <c r="V54" s="128">
        <v>255</v>
      </c>
      <c r="W54" s="100" t="s">
        <v>389</v>
      </c>
      <c r="X54" s="101" t="s">
        <v>390</v>
      </c>
      <c r="Z54" s="63" t="s">
        <v>94</v>
      </c>
      <c r="AA54" s="3">
        <f t="shared" si="12"/>
        <v>11</v>
      </c>
      <c r="AB54" s="3">
        <f t="shared" si="13"/>
        <v>24</v>
      </c>
      <c r="AD54" s="58" t="str">
        <f t="shared" si="14"/>
        <v>50.7660208</v>
      </c>
      <c r="AE54" s="59" t="str">
        <f t="shared" si="15"/>
        <v xml:space="preserve"> 14.5514228</v>
      </c>
    </row>
    <row r="55" spans="1:31" ht="14" customHeight="1">
      <c r="A55" s="95"/>
      <c r="B55" s="15">
        <v>55</v>
      </c>
      <c r="C55" s="25" t="s">
        <v>12</v>
      </c>
      <c r="D55" s="129" t="s">
        <v>11</v>
      </c>
      <c r="E55" s="132" t="s">
        <v>814</v>
      </c>
      <c r="F55" s="68" t="s">
        <v>48</v>
      </c>
      <c r="G55" s="169" t="s">
        <v>905</v>
      </c>
      <c r="H55" s="96">
        <v>2</v>
      </c>
      <c r="I55" s="96"/>
      <c r="J55" s="133" t="s">
        <v>900</v>
      </c>
      <c r="K55" s="106"/>
      <c r="L55" s="107"/>
      <c r="M55" s="109"/>
      <c r="N55" s="99"/>
      <c r="O55" s="105" t="s">
        <v>49</v>
      </c>
      <c r="P55" s="15"/>
      <c r="Q55" s="18">
        <v>55</v>
      </c>
      <c r="R55" s="28"/>
      <c r="S55" s="127">
        <v>241</v>
      </c>
      <c r="T55" s="127">
        <v>0</v>
      </c>
      <c r="U55" s="127">
        <v>0</v>
      </c>
      <c r="V55" s="128">
        <v>255</v>
      </c>
      <c r="W55" s="100" t="s">
        <v>391</v>
      </c>
      <c r="X55" s="101" t="s">
        <v>392</v>
      </c>
      <c r="Z55" s="63" t="s">
        <v>95</v>
      </c>
      <c r="AA55" s="3">
        <f t="shared" si="12"/>
        <v>11</v>
      </c>
      <c r="AB55" s="3">
        <f t="shared" si="13"/>
        <v>24</v>
      </c>
      <c r="AD55" s="58" t="str">
        <f t="shared" si="14"/>
        <v>50.7655933</v>
      </c>
      <c r="AE55" s="59" t="str">
        <f t="shared" si="15"/>
        <v xml:space="preserve"> 14.5529678</v>
      </c>
    </row>
    <row r="56" spans="1:31" ht="14" customHeight="1">
      <c r="A56" s="95"/>
      <c r="B56" s="15">
        <v>56</v>
      </c>
      <c r="C56" s="25" t="s">
        <v>12</v>
      </c>
      <c r="D56" s="129" t="s">
        <v>11</v>
      </c>
      <c r="E56" s="132" t="s">
        <v>814</v>
      </c>
      <c r="F56" s="68" t="s">
        <v>48</v>
      </c>
      <c r="G56" s="169" t="s">
        <v>905</v>
      </c>
      <c r="H56" s="96">
        <v>2</v>
      </c>
      <c r="I56" s="96"/>
      <c r="J56" s="133" t="s">
        <v>900</v>
      </c>
      <c r="K56" s="106"/>
      <c r="L56" s="107"/>
      <c r="M56" s="109"/>
      <c r="N56" s="99"/>
      <c r="O56" s="105" t="s">
        <v>49</v>
      </c>
      <c r="P56" s="15"/>
      <c r="Q56" s="106">
        <v>56</v>
      </c>
      <c r="R56" s="28"/>
      <c r="S56" s="127">
        <v>241</v>
      </c>
      <c r="T56" s="127">
        <v>0</v>
      </c>
      <c r="U56" s="127">
        <v>0</v>
      </c>
      <c r="V56" s="128">
        <v>255</v>
      </c>
      <c r="W56" s="100" t="s">
        <v>393</v>
      </c>
      <c r="X56" s="101" t="s">
        <v>394</v>
      </c>
      <c r="Z56" s="63" t="s">
        <v>96</v>
      </c>
      <c r="AA56" s="3">
        <f t="shared" si="12"/>
        <v>11</v>
      </c>
      <c r="AB56" s="3">
        <f t="shared" si="13"/>
        <v>24</v>
      </c>
      <c r="AD56" s="58" t="str">
        <f t="shared" si="14"/>
        <v>50.7660683</v>
      </c>
      <c r="AE56" s="59" t="str">
        <f t="shared" si="15"/>
        <v xml:space="preserve"> 14.5542981</v>
      </c>
    </row>
    <row r="57" spans="1:31" s="122" customFormat="1" ht="14" customHeight="1">
      <c r="A57" s="138"/>
      <c r="B57" s="111">
        <v>57</v>
      </c>
      <c r="C57" s="112" t="s">
        <v>12</v>
      </c>
      <c r="D57" s="130" t="s">
        <v>914</v>
      </c>
      <c r="E57" s="134" t="s">
        <v>824</v>
      </c>
      <c r="F57" s="135" t="s">
        <v>895</v>
      </c>
      <c r="G57" s="168" t="s">
        <v>906</v>
      </c>
      <c r="H57" s="139"/>
      <c r="I57" s="139"/>
      <c r="J57" s="136" t="s">
        <v>900</v>
      </c>
      <c r="K57" s="120"/>
      <c r="L57" s="140"/>
      <c r="M57" s="141"/>
      <c r="N57" s="142"/>
      <c r="O57" s="118" t="s">
        <v>49</v>
      </c>
      <c r="P57" s="111"/>
      <c r="Q57" s="114">
        <v>57</v>
      </c>
      <c r="R57" s="119"/>
      <c r="S57" s="134">
        <v>241</v>
      </c>
      <c r="T57" s="131">
        <v>0</v>
      </c>
      <c r="U57" s="131">
        <v>0</v>
      </c>
      <c r="V57" s="121">
        <v>255</v>
      </c>
      <c r="W57" s="143" t="s">
        <v>395</v>
      </c>
      <c r="X57" s="144" t="s">
        <v>396</v>
      </c>
      <c r="Z57" s="123" t="s">
        <v>97</v>
      </c>
      <c r="AA57" s="122">
        <f t="shared" si="12"/>
        <v>11</v>
      </c>
      <c r="AB57" s="122">
        <f t="shared" si="13"/>
        <v>24</v>
      </c>
      <c r="AD57" s="120" t="str">
        <f t="shared" si="14"/>
        <v>50.7650300</v>
      </c>
      <c r="AE57" s="121" t="str">
        <f t="shared" si="15"/>
        <v xml:space="preserve"> 14.5528175</v>
      </c>
    </row>
    <row r="58" spans="1:31" ht="14" customHeight="1">
      <c r="A58" s="95"/>
      <c r="B58" s="15">
        <v>58</v>
      </c>
      <c r="C58" s="25" t="s">
        <v>12</v>
      </c>
      <c r="D58" s="129" t="s">
        <v>11</v>
      </c>
      <c r="E58" s="132" t="s">
        <v>824</v>
      </c>
      <c r="F58" s="68" t="s">
        <v>895</v>
      </c>
      <c r="G58" s="169" t="s">
        <v>905</v>
      </c>
      <c r="H58" s="96">
        <v>3</v>
      </c>
      <c r="I58" s="96"/>
      <c r="J58" s="133" t="s">
        <v>900</v>
      </c>
      <c r="K58" s="106"/>
      <c r="L58" s="107"/>
      <c r="M58" s="109"/>
      <c r="N58" s="99"/>
      <c r="O58" s="105" t="s">
        <v>49</v>
      </c>
      <c r="P58" s="15"/>
      <c r="Q58" s="106">
        <v>58</v>
      </c>
      <c r="R58" s="28"/>
      <c r="S58" s="127">
        <v>241</v>
      </c>
      <c r="T58" s="127">
        <v>0</v>
      </c>
      <c r="U58" s="127">
        <v>0</v>
      </c>
      <c r="V58" s="128">
        <v>255</v>
      </c>
      <c r="W58" s="100" t="s">
        <v>397</v>
      </c>
      <c r="X58" s="101" t="s">
        <v>398</v>
      </c>
      <c r="Z58" s="63" t="s">
        <v>98</v>
      </c>
      <c r="AA58" s="3">
        <f t="shared" si="12"/>
        <v>11</v>
      </c>
      <c r="AB58" s="3">
        <f t="shared" si="13"/>
        <v>24</v>
      </c>
      <c r="AD58" s="58" t="str">
        <f t="shared" si="14"/>
        <v>50.7656544</v>
      </c>
      <c r="AE58" s="59" t="str">
        <f t="shared" si="15"/>
        <v xml:space="preserve"> 14.5549417</v>
      </c>
    </row>
    <row r="59" spans="1:31" ht="14" customHeight="1">
      <c r="A59" s="95"/>
      <c r="B59" s="15">
        <v>59</v>
      </c>
      <c r="C59" s="25" t="s">
        <v>12</v>
      </c>
      <c r="D59" s="129" t="s">
        <v>11</v>
      </c>
      <c r="E59" s="132" t="s">
        <v>825</v>
      </c>
      <c r="F59" s="68" t="s">
        <v>895</v>
      </c>
      <c r="G59" s="169" t="s">
        <v>905</v>
      </c>
      <c r="H59" s="96">
        <v>3</v>
      </c>
      <c r="I59" s="96"/>
      <c r="J59" s="133" t="s">
        <v>900</v>
      </c>
      <c r="K59" s="106"/>
      <c r="L59" s="107"/>
      <c r="M59" s="109"/>
      <c r="N59" s="99"/>
      <c r="O59" s="105" t="s">
        <v>49</v>
      </c>
      <c r="P59" s="15"/>
      <c r="Q59" s="18">
        <v>59</v>
      </c>
      <c r="R59" s="28"/>
      <c r="S59" s="127">
        <v>241</v>
      </c>
      <c r="T59" s="127">
        <v>0</v>
      </c>
      <c r="U59" s="127">
        <v>0</v>
      </c>
      <c r="V59" s="128">
        <v>255</v>
      </c>
      <c r="W59" s="100" t="s">
        <v>399</v>
      </c>
      <c r="X59" s="101" t="s">
        <v>400</v>
      </c>
      <c r="Z59" s="63" t="s">
        <v>99</v>
      </c>
      <c r="AA59" s="3">
        <f t="shared" si="12"/>
        <v>11</v>
      </c>
      <c r="AB59" s="3">
        <f t="shared" si="13"/>
        <v>24</v>
      </c>
      <c r="AD59" s="58" t="str">
        <f t="shared" si="14"/>
        <v>50.7648333</v>
      </c>
      <c r="AE59" s="59" t="str">
        <f t="shared" si="15"/>
        <v xml:space="preserve"> 14.5546522</v>
      </c>
    </row>
    <row r="60" spans="1:31" s="163" customFormat="1" ht="14" customHeight="1">
      <c r="A60" s="145"/>
      <c r="B60" s="146">
        <v>60</v>
      </c>
      <c r="C60" s="147" t="s">
        <v>12</v>
      </c>
      <c r="D60" s="148" t="s">
        <v>11</v>
      </c>
      <c r="E60" s="149" t="s">
        <v>826</v>
      </c>
      <c r="F60" s="150" t="s">
        <v>48</v>
      </c>
      <c r="G60" s="169" t="s">
        <v>905</v>
      </c>
      <c r="H60" s="151">
        <v>2</v>
      </c>
      <c r="I60" s="151"/>
      <c r="J60" s="152" t="s">
        <v>900</v>
      </c>
      <c r="K60" s="153"/>
      <c r="L60" s="154"/>
      <c r="M60" s="155"/>
      <c r="N60" s="156"/>
      <c r="O60" s="157" t="s">
        <v>49</v>
      </c>
      <c r="P60" s="146"/>
      <c r="Q60" s="153">
        <v>60</v>
      </c>
      <c r="R60" s="158"/>
      <c r="S60" s="127">
        <v>241</v>
      </c>
      <c r="T60" s="159">
        <v>0</v>
      </c>
      <c r="U60" s="159">
        <v>0</v>
      </c>
      <c r="V60" s="160">
        <v>255</v>
      </c>
      <c r="W60" s="161" t="s">
        <v>401</v>
      </c>
      <c r="X60" s="162" t="s">
        <v>402</v>
      </c>
      <c r="Z60" s="164" t="s">
        <v>100</v>
      </c>
      <c r="AA60" s="163">
        <f t="shared" si="12"/>
        <v>11</v>
      </c>
      <c r="AB60" s="163">
        <f t="shared" si="13"/>
        <v>24</v>
      </c>
      <c r="AD60" s="153" t="str">
        <f t="shared" si="14"/>
        <v>50.7652472</v>
      </c>
      <c r="AE60" s="160" t="str">
        <f t="shared" si="15"/>
        <v xml:space="preserve"> 14.5561433</v>
      </c>
    </row>
    <row r="61" spans="1:31" ht="14" customHeight="1">
      <c r="A61" s="95"/>
      <c r="B61" s="15">
        <v>61</v>
      </c>
      <c r="C61" s="25" t="s">
        <v>12</v>
      </c>
      <c r="D61" s="129" t="s">
        <v>11</v>
      </c>
      <c r="E61" s="132" t="s">
        <v>814</v>
      </c>
      <c r="F61" s="68" t="s">
        <v>48</v>
      </c>
      <c r="G61" s="169" t="s">
        <v>905</v>
      </c>
      <c r="H61" s="96">
        <v>2</v>
      </c>
      <c r="I61" s="96"/>
      <c r="J61" s="133" t="s">
        <v>900</v>
      </c>
      <c r="K61" s="106"/>
      <c r="L61" s="107"/>
      <c r="M61" s="109"/>
      <c r="N61" s="99"/>
      <c r="O61" s="105" t="s">
        <v>49</v>
      </c>
      <c r="P61" s="15"/>
      <c r="Q61" s="18">
        <v>61</v>
      </c>
      <c r="R61" s="28"/>
      <c r="S61" s="127">
        <v>241</v>
      </c>
      <c r="T61" s="127">
        <v>0</v>
      </c>
      <c r="U61" s="127">
        <v>0</v>
      </c>
      <c r="V61" s="128">
        <v>255</v>
      </c>
      <c r="W61" s="100" t="s">
        <v>403</v>
      </c>
      <c r="X61" s="101" t="s">
        <v>404</v>
      </c>
      <c r="Z61" s="63" t="s">
        <v>101</v>
      </c>
      <c r="AA61" s="3">
        <f t="shared" si="12"/>
        <v>11</v>
      </c>
      <c r="AB61" s="3">
        <f t="shared" si="13"/>
        <v>24</v>
      </c>
      <c r="AD61" s="58" t="str">
        <f t="shared" si="14"/>
        <v>50.7638561</v>
      </c>
      <c r="AE61" s="59" t="str">
        <f t="shared" si="15"/>
        <v xml:space="preserve"> 14.5539333</v>
      </c>
    </row>
    <row r="62" spans="1:31" ht="14" customHeight="1">
      <c r="A62" s="95"/>
      <c r="B62" s="15">
        <v>62</v>
      </c>
      <c r="C62" s="25" t="s">
        <v>12</v>
      </c>
      <c r="D62" s="129" t="s">
        <v>11</v>
      </c>
      <c r="E62" s="132" t="s">
        <v>825</v>
      </c>
      <c r="F62" s="68" t="s">
        <v>895</v>
      </c>
      <c r="G62" s="169" t="s">
        <v>905</v>
      </c>
      <c r="H62" s="96">
        <v>2</v>
      </c>
      <c r="I62" s="96"/>
      <c r="J62" s="133" t="s">
        <v>900</v>
      </c>
      <c r="K62" s="106"/>
      <c r="L62" s="107"/>
      <c r="M62" s="109"/>
      <c r="N62" s="99"/>
      <c r="O62" s="105" t="s">
        <v>49</v>
      </c>
      <c r="P62" s="15"/>
      <c r="Q62" s="106">
        <v>62</v>
      </c>
      <c r="R62" s="28"/>
      <c r="S62" s="127">
        <v>241</v>
      </c>
      <c r="T62" s="127">
        <v>0</v>
      </c>
      <c r="U62" s="127">
        <v>0</v>
      </c>
      <c r="V62" s="128">
        <v>255</v>
      </c>
      <c r="W62" s="100" t="s">
        <v>405</v>
      </c>
      <c r="X62" s="101" t="s">
        <v>406</v>
      </c>
      <c r="Z62" s="63" t="s">
        <v>102</v>
      </c>
      <c r="AA62" s="3">
        <f t="shared" si="12"/>
        <v>11</v>
      </c>
      <c r="AB62" s="3">
        <f t="shared" si="13"/>
        <v>24</v>
      </c>
      <c r="AD62" s="58" t="str">
        <f t="shared" si="14"/>
        <v>50.7639172</v>
      </c>
      <c r="AE62" s="59" t="str">
        <f t="shared" si="15"/>
        <v xml:space="preserve"> 14.5555856</v>
      </c>
    </row>
    <row r="63" spans="1:31" ht="14" customHeight="1">
      <c r="A63" s="95"/>
      <c r="B63" s="15">
        <v>63</v>
      </c>
      <c r="C63" s="25" t="s">
        <v>12</v>
      </c>
      <c r="D63" s="129" t="s">
        <v>11</v>
      </c>
      <c r="E63" s="132" t="s">
        <v>826</v>
      </c>
      <c r="F63" s="68" t="s">
        <v>895</v>
      </c>
      <c r="G63" s="169" t="s">
        <v>905</v>
      </c>
      <c r="H63" s="96">
        <v>2</v>
      </c>
      <c r="I63" s="96"/>
      <c r="J63" s="133" t="s">
        <v>900</v>
      </c>
      <c r="K63" s="106"/>
      <c r="L63" s="107"/>
      <c r="M63" s="109"/>
      <c r="N63" s="99"/>
      <c r="O63" s="105" t="s">
        <v>49</v>
      </c>
      <c r="P63" s="15"/>
      <c r="Q63" s="18">
        <v>63</v>
      </c>
      <c r="R63" s="28"/>
      <c r="S63" s="127">
        <v>241</v>
      </c>
      <c r="T63" s="127">
        <v>0</v>
      </c>
      <c r="U63" s="127">
        <v>0</v>
      </c>
      <c r="V63" s="128">
        <v>255</v>
      </c>
      <c r="W63" s="100" t="s">
        <v>407</v>
      </c>
      <c r="X63" s="101" t="s">
        <v>408</v>
      </c>
      <c r="Z63" s="63" t="s">
        <v>103</v>
      </c>
      <c r="AA63" s="3">
        <f t="shared" si="12"/>
        <v>11</v>
      </c>
      <c r="AB63" s="3">
        <f t="shared" si="13"/>
        <v>24</v>
      </c>
      <c r="AD63" s="58" t="str">
        <f t="shared" si="14"/>
        <v>50.7641342</v>
      </c>
      <c r="AE63" s="59" t="str">
        <f t="shared" si="15"/>
        <v xml:space="preserve"> 14.5575919</v>
      </c>
    </row>
    <row r="64" spans="1:31" ht="14" customHeight="1">
      <c r="A64" s="95"/>
      <c r="B64" s="15">
        <v>64</v>
      </c>
      <c r="C64" s="25" t="s">
        <v>12</v>
      </c>
      <c r="D64" s="129" t="s">
        <v>11</v>
      </c>
      <c r="E64" s="132" t="s">
        <v>826</v>
      </c>
      <c r="F64" s="68" t="s">
        <v>48</v>
      </c>
      <c r="G64" s="169" t="s">
        <v>905</v>
      </c>
      <c r="H64" s="96">
        <v>2</v>
      </c>
      <c r="I64" s="96"/>
      <c r="J64" s="133" t="s">
        <v>900</v>
      </c>
      <c r="K64" s="106"/>
      <c r="L64" s="107"/>
      <c r="M64" s="109"/>
      <c r="N64" s="99"/>
      <c r="O64" s="105" t="s">
        <v>49</v>
      </c>
      <c r="P64" s="15"/>
      <c r="Q64" s="106">
        <v>64</v>
      </c>
      <c r="R64" s="28"/>
      <c r="S64" s="127">
        <v>241</v>
      </c>
      <c r="T64" s="127">
        <v>0</v>
      </c>
      <c r="U64" s="127">
        <v>0</v>
      </c>
      <c r="V64" s="128">
        <v>255</v>
      </c>
      <c r="W64" s="100" t="s">
        <v>409</v>
      </c>
      <c r="X64" s="101" t="s">
        <v>410</v>
      </c>
      <c r="Z64" s="63" t="s">
        <v>104</v>
      </c>
      <c r="AA64" s="3">
        <f t="shared" si="12"/>
        <v>11</v>
      </c>
      <c r="AB64" s="3">
        <f t="shared" si="13"/>
        <v>24</v>
      </c>
      <c r="AD64" s="58" t="str">
        <f t="shared" si="14"/>
        <v>50.7646025</v>
      </c>
      <c r="AE64" s="59" t="str">
        <f t="shared" si="15"/>
        <v xml:space="preserve"> 14.5583964</v>
      </c>
    </row>
    <row r="65" spans="1:31" ht="14" customHeight="1">
      <c r="A65" s="95"/>
      <c r="B65" s="15">
        <v>65</v>
      </c>
      <c r="C65" s="25" t="s">
        <v>12</v>
      </c>
      <c r="D65" s="129" t="s">
        <v>11</v>
      </c>
      <c r="E65" s="132" t="s">
        <v>814</v>
      </c>
      <c r="F65" s="68" t="s">
        <v>48</v>
      </c>
      <c r="G65" s="169" t="s">
        <v>905</v>
      </c>
      <c r="H65" s="96">
        <v>2</v>
      </c>
      <c r="I65" s="96"/>
      <c r="J65" s="133" t="s">
        <v>900</v>
      </c>
      <c r="K65" s="106"/>
      <c r="L65" s="107"/>
      <c r="M65" s="109" t="s">
        <v>898</v>
      </c>
      <c r="N65" s="99"/>
      <c r="O65" s="105" t="s">
        <v>49</v>
      </c>
      <c r="P65" s="15"/>
      <c r="Q65" s="18">
        <v>65</v>
      </c>
      <c r="R65" s="28"/>
      <c r="S65" s="127">
        <v>241</v>
      </c>
      <c r="T65" s="127">
        <v>0</v>
      </c>
      <c r="U65" s="127">
        <v>0</v>
      </c>
      <c r="V65" s="128">
        <v>255</v>
      </c>
      <c r="W65" s="100" t="s">
        <v>411</v>
      </c>
      <c r="X65" s="101" t="s">
        <v>412</v>
      </c>
      <c r="Z65" s="63" t="s">
        <v>105</v>
      </c>
      <c r="AA65" s="3">
        <f t="shared" si="12"/>
        <v>11</v>
      </c>
      <c r="AB65" s="3">
        <f t="shared" si="13"/>
        <v>24</v>
      </c>
      <c r="AD65" s="58" t="str">
        <f t="shared" si="14"/>
        <v>50.7629128</v>
      </c>
      <c r="AE65" s="59" t="str">
        <f t="shared" si="15"/>
        <v xml:space="preserve"> 14.5546628</v>
      </c>
    </row>
    <row r="66" spans="1:31" ht="14" customHeight="1">
      <c r="A66" s="95"/>
      <c r="B66" s="15">
        <v>66</v>
      </c>
      <c r="C66" s="25" t="s">
        <v>12</v>
      </c>
      <c r="D66" s="129" t="s">
        <v>11</v>
      </c>
      <c r="E66" s="132" t="s">
        <v>827</v>
      </c>
      <c r="F66" s="68" t="s">
        <v>895</v>
      </c>
      <c r="G66" s="169" t="s">
        <v>905</v>
      </c>
      <c r="H66" s="96">
        <v>2</v>
      </c>
      <c r="I66" s="96"/>
      <c r="J66" s="133" t="s">
        <v>900</v>
      </c>
      <c r="K66" s="106"/>
      <c r="L66" s="107"/>
      <c r="M66" s="108" t="s">
        <v>898</v>
      </c>
      <c r="N66" s="99"/>
      <c r="O66" s="105" t="s">
        <v>49</v>
      </c>
      <c r="P66" s="15"/>
      <c r="Q66" s="106">
        <v>66</v>
      </c>
      <c r="R66" s="28"/>
      <c r="S66" s="127">
        <v>241</v>
      </c>
      <c r="T66" s="127">
        <v>0</v>
      </c>
      <c r="U66" s="127">
        <v>0</v>
      </c>
      <c r="V66" s="128">
        <v>255</v>
      </c>
      <c r="W66" s="100" t="s">
        <v>413</v>
      </c>
      <c r="X66" s="101" t="s">
        <v>414</v>
      </c>
      <c r="Z66" s="63" t="s">
        <v>106</v>
      </c>
      <c r="AA66" s="3">
        <f t="shared" si="12"/>
        <v>11</v>
      </c>
      <c r="AB66" s="3">
        <f t="shared" si="13"/>
        <v>24</v>
      </c>
      <c r="AD66" s="58" t="str">
        <f t="shared" si="14"/>
        <v>50.7631367</v>
      </c>
      <c r="AE66" s="59" t="str">
        <f t="shared" si="15"/>
        <v xml:space="preserve"> 14.5554997</v>
      </c>
    </row>
    <row r="67" spans="1:31" ht="14" customHeight="1">
      <c r="A67" s="95"/>
      <c r="B67" s="15">
        <v>67</v>
      </c>
      <c r="C67" s="25" t="s">
        <v>12</v>
      </c>
      <c r="D67" s="129" t="s">
        <v>11</v>
      </c>
      <c r="E67" s="132" t="s">
        <v>825</v>
      </c>
      <c r="F67" s="68" t="s">
        <v>895</v>
      </c>
      <c r="G67" s="169" t="s">
        <v>905</v>
      </c>
      <c r="H67" s="96">
        <v>4</v>
      </c>
      <c r="I67" s="96"/>
      <c r="J67" s="133" t="s">
        <v>900</v>
      </c>
      <c r="K67" s="106"/>
      <c r="L67" s="107"/>
      <c r="M67" s="109" t="s">
        <v>898</v>
      </c>
      <c r="N67" s="99"/>
      <c r="O67" s="105" t="s">
        <v>49</v>
      </c>
      <c r="P67" s="15"/>
      <c r="Q67" s="18">
        <v>67</v>
      </c>
      <c r="R67" s="28"/>
      <c r="S67" s="127">
        <v>241</v>
      </c>
      <c r="T67" s="127">
        <v>0</v>
      </c>
      <c r="U67" s="127">
        <v>0</v>
      </c>
      <c r="V67" s="128">
        <v>255</v>
      </c>
      <c r="W67" s="100" t="s">
        <v>415</v>
      </c>
      <c r="X67" s="101" t="s">
        <v>416</v>
      </c>
      <c r="Z67" s="63" t="s">
        <v>107</v>
      </c>
      <c r="AA67" s="3">
        <f t="shared" si="12"/>
        <v>11</v>
      </c>
      <c r="AB67" s="3">
        <f t="shared" si="13"/>
        <v>24</v>
      </c>
      <c r="AD67" s="58" t="str">
        <f t="shared" si="14"/>
        <v>50.7624647</v>
      </c>
      <c r="AE67" s="59" t="str">
        <f t="shared" si="15"/>
        <v xml:space="preserve"> 14.5570339</v>
      </c>
    </row>
    <row r="68" spans="1:31" s="122" customFormat="1" ht="14" customHeight="1">
      <c r="A68" s="138"/>
      <c r="B68" s="111">
        <v>68</v>
      </c>
      <c r="C68" s="112" t="s">
        <v>12</v>
      </c>
      <c r="D68" s="130" t="s">
        <v>914</v>
      </c>
      <c r="E68" s="134" t="s">
        <v>828</v>
      </c>
      <c r="F68" s="135" t="s">
        <v>48</v>
      </c>
      <c r="G68" s="168" t="s">
        <v>906</v>
      </c>
      <c r="H68" s="139"/>
      <c r="I68" s="139"/>
      <c r="J68" s="136" t="s">
        <v>900</v>
      </c>
      <c r="K68" s="120"/>
      <c r="L68" s="140"/>
      <c r="M68" s="141" t="s">
        <v>897</v>
      </c>
      <c r="N68" s="142"/>
      <c r="O68" s="118" t="s">
        <v>49</v>
      </c>
      <c r="P68" s="111"/>
      <c r="Q68" s="120">
        <v>68</v>
      </c>
      <c r="R68" s="119"/>
      <c r="S68" s="134">
        <v>241</v>
      </c>
      <c r="T68" s="131">
        <v>0</v>
      </c>
      <c r="U68" s="131">
        <v>0</v>
      </c>
      <c r="V68" s="121">
        <v>255</v>
      </c>
      <c r="W68" s="143" t="s">
        <v>417</v>
      </c>
      <c r="X68" s="144" t="s">
        <v>418</v>
      </c>
      <c r="Z68" s="123" t="s">
        <v>108</v>
      </c>
      <c r="AA68" s="122">
        <f t="shared" si="12"/>
        <v>11</v>
      </c>
      <c r="AB68" s="122">
        <f t="shared" si="13"/>
        <v>24</v>
      </c>
      <c r="AD68" s="120" t="str">
        <f t="shared" si="14"/>
        <v>50.7608903</v>
      </c>
      <c r="AE68" s="121" t="str">
        <f t="shared" si="15"/>
        <v xml:space="preserve"> 14.5566478</v>
      </c>
    </row>
    <row r="69" spans="1:31" s="122" customFormat="1" ht="14" customHeight="1">
      <c r="A69" s="138"/>
      <c r="B69" s="111">
        <v>69</v>
      </c>
      <c r="C69" s="112" t="s">
        <v>12</v>
      </c>
      <c r="D69" s="130" t="s">
        <v>914</v>
      </c>
      <c r="E69" s="134" t="s">
        <v>829</v>
      </c>
      <c r="F69" s="135" t="s">
        <v>48</v>
      </c>
      <c r="G69" s="168" t="s">
        <v>906</v>
      </c>
      <c r="H69" s="139"/>
      <c r="I69" s="139"/>
      <c r="J69" s="136" t="s">
        <v>900</v>
      </c>
      <c r="K69" s="120"/>
      <c r="L69" s="140"/>
      <c r="M69" s="141" t="s">
        <v>897</v>
      </c>
      <c r="N69" s="142"/>
      <c r="O69" s="118" t="s">
        <v>49</v>
      </c>
      <c r="P69" s="111"/>
      <c r="Q69" s="114">
        <v>69</v>
      </c>
      <c r="R69" s="119"/>
      <c r="S69" s="134">
        <v>241</v>
      </c>
      <c r="T69" s="131">
        <v>0</v>
      </c>
      <c r="U69" s="131">
        <v>0</v>
      </c>
      <c r="V69" s="121">
        <v>255</v>
      </c>
      <c r="W69" s="143" t="s">
        <v>419</v>
      </c>
      <c r="X69" s="144" t="s">
        <v>420</v>
      </c>
      <c r="Z69" s="123" t="s">
        <v>109</v>
      </c>
      <c r="AA69" s="122">
        <f t="shared" si="12"/>
        <v>11</v>
      </c>
      <c r="AB69" s="122">
        <f t="shared" si="13"/>
        <v>24</v>
      </c>
      <c r="AD69" s="120" t="str">
        <f t="shared" si="14"/>
        <v>50.7611619</v>
      </c>
      <c r="AE69" s="121" t="str">
        <f t="shared" si="15"/>
        <v xml:space="preserve"> 14.5548881</v>
      </c>
    </row>
    <row r="70" spans="1:31" ht="14" customHeight="1">
      <c r="A70" s="95"/>
      <c r="B70" s="15">
        <v>70</v>
      </c>
      <c r="C70" s="25" t="s">
        <v>12</v>
      </c>
      <c r="D70" s="129" t="s">
        <v>11</v>
      </c>
      <c r="E70" s="132" t="s">
        <v>806</v>
      </c>
      <c r="F70" s="68" t="s">
        <v>48</v>
      </c>
      <c r="G70" s="169" t="s">
        <v>905</v>
      </c>
      <c r="H70" s="96">
        <v>2</v>
      </c>
      <c r="I70" s="96"/>
      <c r="J70" s="133" t="s">
        <v>900</v>
      </c>
      <c r="K70" s="106"/>
      <c r="L70" s="107"/>
      <c r="M70" s="109" t="s">
        <v>898</v>
      </c>
      <c r="N70" s="99"/>
      <c r="O70" s="105" t="s">
        <v>49</v>
      </c>
      <c r="P70" s="15"/>
      <c r="Q70" s="106">
        <v>70</v>
      </c>
      <c r="R70" s="28"/>
      <c r="S70" s="127">
        <v>241</v>
      </c>
      <c r="T70" s="127">
        <v>0</v>
      </c>
      <c r="U70" s="127">
        <v>0</v>
      </c>
      <c r="V70" s="128">
        <v>255</v>
      </c>
      <c r="W70" s="100" t="s">
        <v>421</v>
      </c>
      <c r="X70" s="101" t="s">
        <v>422</v>
      </c>
      <c r="Z70" s="63" t="s">
        <v>110</v>
      </c>
      <c r="AA70" s="3">
        <f t="shared" si="12"/>
        <v>11</v>
      </c>
      <c r="AB70" s="3">
        <f t="shared" si="13"/>
        <v>24</v>
      </c>
      <c r="AD70" s="58" t="str">
        <f t="shared" si="14"/>
        <v>50.7623833</v>
      </c>
      <c r="AE70" s="59" t="str">
        <f t="shared" si="15"/>
        <v xml:space="preserve"> 14.5539869</v>
      </c>
    </row>
    <row r="71" spans="1:31" ht="14" customHeight="1">
      <c r="A71" s="95"/>
      <c r="B71" s="15">
        <v>71</v>
      </c>
      <c r="C71" s="25" t="s">
        <v>12</v>
      </c>
      <c r="D71" s="129" t="s">
        <v>11</v>
      </c>
      <c r="E71" s="132" t="s">
        <v>806</v>
      </c>
      <c r="F71" s="68" t="s">
        <v>48</v>
      </c>
      <c r="G71" s="169" t="s">
        <v>905</v>
      </c>
      <c r="H71" s="96">
        <v>2</v>
      </c>
      <c r="I71" s="96"/>
      <c r="J71" s="133" t="s">
        <v>900</v>
      </c>
      <c r="K71" s="106"/>
      <c r="L71" s="107"/>
      <c r="M71" s="109"/>
      <c r="N71" s="99"/>
      <c r="O71" s="105" t="s">
        <v>49</v>
      </c>
      <c r="P71" s="15"/>
      <c r="Q71" s="18">
        <v>71</v>
      </c>
      <c r="R71" s="28"/>
      <c r="S71" s="127">
        <v>241</v>
      </c>
      <c r="T71" s="127">
        <v>0</v>
      </c>
      <c r="U71" s="127">
        <v>0</v>
      </c>
      <c r="V71" s="128">
        <v>255</v>
      </c>
      <c r="W71" s="100" t="s">
        <v>423</v>
      </c>
      <c r="X71" s="101" t="s">
        <v>424</v>
      </c>
      <c r="Z71" s="63" t="s">
        <v>111</v>
      </c>
      <c r="AA71" s="3">
        <f t="shared" si="12"/>
        <v>11</v>
      </c>
      <c r="AB71" s="3">
        <f t="shared" si="13"/>
        <v>24</v>
      </c>
      <c r="AD71" s="58" t="str">
        <f t="shared" si="14"/>
        <v>50.7642836</v>
      </c>
      <c r="AE71" s="59" t="str">
        <f t="shared" si="15"/>
        <v xml:space="preserve"> 14.5526994</v>
      </c>
    </row>
    <row r="72" spans="1:31" s="122" customFormat="1" ht="14" customHeight="1">
      <c r="A72" s="138"/>
      <c r="B72" s="111">
        <v>72</v>
      </c>
      <c r="C72" s="112" t="s">
        <v>12</v>
      </c>
      <c r="D72" s="130" t="s">
        <v>11</v>
      </c>
      <c r="E72" s="134" t="s">
        <v>806</v>
      </c>
      <c r="F72" s="135" t="s">
        <v>48</v>
      </c>
      <c r="G72" s="168" t="s">
        <v>906</v>
      </c>
      <c r="H72" s="139"/>
      <c r="I72" s="139"/>
      <c r="J72" s="136" t="s">
        <v>900</v>
      </c>
      <c r="K72" s="120"/>
      <c r="L72" s="140"/>
      <c r="M72" s="141"/>
      <c r="N72" s="142"/>
      <c r="O72" s="118" t="s">
        <v>49</v>
      </c>
      <c r="P72" s="111"/>
      <c r="Q72" s="114">
        <v>72</v>
      </c>
      <c r="R72" s="119"/>
      <c r="S72" s="134">
        <v>241</v>
      </c>
      <c r="T72" s="131">
        <v>0</v>
      </c>
      <c r="U72" s="131">
        <v>0</v>
      </c>
      <c r="V72" s="121">
        <v>255</v>
      </c>
      <c r="W72" s="143" t="s">
        <v>425</v>
      </c>
      <c r="X72" s="144" t="s">
        <v>426</v>
      </c>
      <c r="Z72" s="123" t="s">
        <v>112</v>
      </c>
      <c r="AA72" s="122">
        <f t="shared" si="12"/>
        <v>11</v>
      </c>
      <c r="AB72" s="122">
        <f t="shared" si="13"/>
        <v>24</v>
      </c>
      <c r="AD72" s="120" t="str">
        <f t="shared" si="14"/>
        <v>50.7656339</v>
      </c>
      <c r="AE72" s="121" t="str">
        <f t="shared" si="15"/>
        <v xml:space="preserve"> 14.5505967</v>
      </c>
    </row>
    <row r="73" spans="1:31" ht="14" customHeight="1">
      <c r="A73" s="95"/>
      <c r="B73" s="15">
        <v>73</v>
      </c>
      <c r="C73" s="25" t="s">
        <v>12</v>
      </c>
      <c r="D73" s="129" t="s">
        <v>11</v>
      </c>
      <c r="E73" s="132" t="s">
        <v>830</v>
      </c>
      <c r="F73" s="68" t="s">
        <v>48</v>
      </c>
      <c r="G73" s="169" t="s">
        <v>905</v>
      </c>
      <c r="H73" s="96">
        <v>2</v>
      </c>
      <c r="I73" s="96"/>
      <c r="J73" s="133" t="s">
        <v>900</v>
      </c>
      <c r="K73" s="106"/>
      <c r="L73" s="107"/>
      <c r="M73" s="109"/>
      <c r="N73" s="99"/>
      <c r="O73" s="105" t="s">
        <v>49</v>
      </c>
      <c r="P73" s="15"/>
      <c r="Q73" s="18">
        <v>73</v>
      </c>
      <c r="R73" s="28"/>
      <c r="S73" s="127">
        <v>241</v>
      </c>
      <c r="T73" s="127">
        <v>0</v>
      </c>
      <c r="U73" s="127">
        <v>0</v>
      </c>
      <c r="V73" s="128">
        <v>255</v>
      </c>
      <c r="W73" s="100" t="s">
        <v>427</v>
      </c>
      <c r="X73" s="101" t="s">
        <v>428</v>
      </c>
      <c r="Z73" s="63" t="s">
        <v>113</v>
      </c>
      <c r="AA73" s="3">
        <f t="shared" si="12"/>
        <v>11</v>
      </c>
      <c r="AB73" s="3">
        <f t="shared" si="13"/>
        <v>24</v>
      </c>
      <c r="AD73" s="58" t="str">
        <f t="shared" si="14"/>
        <v>50.7648400</v>
      </c>
      <c r="AE73" s="59" t="str">
        <f t="shared" si="15"/>
        <v xml:space="preserve"> 14.5487514</v>
      </c>
    </row>
    <row r="74" spans="1:31" ht="14" customHeight="1">
      <c r="A74" s="95"/>
      <c r="B74" s="15">
        <v>74</v>
      </c>
      <c r="C74" s="25" t="s">
        <v>12</v>
      </c>
      <c r="D74" s="129" t="s">
        <v>11</v>
      </c>
      <c r="E74" s="132" t="s">
        <v>831</v>
      </c>
      <c r="F74" s="68" t="s">
        <v>48</v>
      </c>
      <c r="G74" s="169" t="s">
        <v>905</v>
      </c>
      <c r="H74" s="96">
        <v>2</v>
      </c>
      <c r="I74" s="96"/>
      <c r="J74" s="133" t="s">
        <v>900</v>
      </c>
      <c r="K74" s="106"/>
      <c r="L74" s="107"/>
      <c r="M74" s="109"/>
      <c r="N74" s="99"/>
      <c r="O74" s="105" t="s">
        <v>49</v>
      </c>
      <c r="P74" s="15"/>
      <c r="Q74" s="106">
        <v>74</v>
      </c>
      <c r="R74" s="28"/>
      <c r="S74" s="127">
        <v>241</v>
      </c>
      <c r="T74" s="127">
        <v>0</v>
      </c>
      <c r="U74" s="127">
        <v>0</v>
      </c>
      <c r="V74" s="128">
        <v>255</v>
      </c>
      <c r="W74" s="100" t="s">
        <v>429</v>
      </c>
      <c r="X74" s="101" t="s">
        <v>430</v>
      </c>
      <c r="Z74" s="63" t="s">
        <v>114</v>
      </c>
      <c r="AA74" s="3">
        <f t="shared" si="12"/>
        <v>11</v>
      </c>
      <c r="AB74" s="3">
        <f t="shared" si="13"/>
        <v>24</v>
      </c>
      <c r="AD74" s="58" t="str">
        <f t="shared" si="14"/>
        <v>50.7657086</v>
      </c>
      <c r="AE74" s="59" t="str">
        <f t="shared" si="15"/>
        <v xml:space="preserve"> 14.5485475</v>
      </c>
    </row>
    <row r="75" spans="1:31" ht="14" customHeight="1">
      <c r="A75" s="95"/>
      <c r="B75" s="15">
        <v>75</v>
      </c>
      <c r="C75" s="25" t="s">
        <v>12</v>
      </c>
      <c r="D75" s="129" t="s">
        <v>11</v>
      </c>
      <c r="E75" s="132" t="s">
        <v>831</v>
      </c>
      <c r="F75" s="68" t="s">
        <v>48</v>
      </c>
      <c r="G75" s="169" t="s">
        <v>905</v>
      </c>
      <c r="H75" s="96">
        <v>3</v>
      </c>
      <c r="I75" s="96"/>
      <c r="J75" s="133" t="s">
        <v>900</v>
      </c>
      <c r="K75" s="106"/>
      <c r="L75" s="107"/>
      <c r="M75" s="109"/>
      <c r="N75" s="99"/>
      <c r="O75" s="105" t="s">
        <v>49</v>
      </c>
      <c r="P75" s="15"/>
      <c r="Q75" s="18">
        <v>75</v>
      </c>
      <c r="R75" s="28"/>
      <c r="S75" s="127">
        <v>241</v>
      </c>
      <c r="T75" s="127">
        <v>0</v>
      </c>
      <c r="U75" s="127">
        <v>0</v>
      </c>
      <c r="V75" s="128">
        <v>255</v>
      </c>
      <c r="W75" s="100" t="s">
        <v>431</v>
      </c>
      <c r="X75" s="101" t="s">
        <v>432</v>
      </c>
      <c r="Z75" s="63" t="s">
        <v>115</v>
      </c>
      <c r="AA75" s="3">
        <f t="shared" si="12"/>
        <v>11</v>
      </c>
      <c r="AB75" s="3">
        <f t="shared" si="13"/>
        <v>24</v>
      </c>
      <c r="AD75" s="58" t="str">
        <f t="shared" si="14"/>
        <v>50.7666994</v>
      </c>
      <c r="AE75" s="59" t="str">
        <f t="shared" si="15"/>
        <v xml:space="preserve"> 14.5482469</v>
      </c>
    </row>
    <row r="76" spans="1:31" s="122" customFormat="1" ht="14" customHeight="1">
      <c r="A76" s="138"/>
      <c r="B76" s="111">
        <v>76</v>
      </c>
      <c r="C76" s="112" t="s">
        <v>12</v>
      </c>
      <c r="D76" s="130" t="s">
        <v>914</v>
      </c>
      <c r="E76" s="134" t="s">
        <v>806</v>
      </c>
      <c r="F76" s="135" t="s">
        <v>48</v>
      </c>
      <c r="G76" s="168" t="s">
        <v>906</v>
      </c>
      <c r="H76" s="139"/>
      <c r="I76" s="139"/>
      <c r="J76" s="136" t="s">
        <v>900</v>
      </c>
      <c r="K76" s="120"/>
      <c r="L76" s="140"/>
      <c r="M76" s="141"/>
      <c r="N76" s="142"/>
      <c r="O76" s="118" t="s">
        <v>49</v>
      </c>
      <c r="P76" s="111"/>
      <c r="Q76" s="120">
        <v>76</v>
      </c>
      <c r="R76" s="119"/>
      <c r="S76" s="134">
        <v>241</v>
      </c>
      <c r="T76" s="131">
        <v>0</v>
      </c>
      <c r="U76" s="131">
        <v>0</v>
      </c>
      <c r="V76" s="121">
        <v>255</v>
      </c>
      <c r="W76" s="143" t="s">
        <v>433</v>
      </c>
      <c r="X76" s="144" t="s">
        <v>434</v>
      </c>
      <c r="Z76" s="123" t="s">
        <v>116</v>
      </c>
      <c r="AA76" s="122">
        <f t="shared" si="12"/>
        <v>11</v>
      </c>
      <c r="AB76" s="122">
        <f t="shared" si="13"/>
        <v>24</v>
      </c>
      <c r="AD76" s="120" t="str">
        <f t="shared" si="14"/>
        <v>50.7667875</v>
      </c>
      <c r="AE76" s="121" t="str">
        <f t="shared" si="15"/>
        <v xml:space="preserve"> 14.5495667</v>
      </c>
    </row>
    <row r="77" spans="1:31" ht="14" customHeight="1">
      <c r="A77" s="95"/>
      <c r="B77" s="15">
        <v>77</v>
      </c>
      <c r="C77" s="25" t="s">
        <v>12</v>
      </c>
      <c r="D77" s="129" t="s">
        <v>11</v>
      </c>
      <c r="E77" s="132" t="s">
        <v>806</v>
      </c>
      <c r="F77" s="68" t="s">
        <v>48</v>
      </c>
      <c r="G77" s="169" t="s">
        <v>905</v>
      </c>
      <c r="H77" s="96">
        <v>2</v>
      </c>
      <c r="I77" s="96"/>
      <c r="J77" s="133" t="s">
        <v>900</v>
      </c>
      <c r="K77" s="106"/>
      <c r="L77" s="107"/>
      <c r="M77" s="109"/>
      <c r="N77" s="99"/>
      <c r="O77" s="105" t="s">
        <v>49</v>
      </c>
      <c r="P77" s="15"/>
      <c r="Q77" s="18">
        <v>77</v>
      </c>
      <c r="R77" s="28"/>
      <c r="S77" s="127">
        <v>241</v>
      </c>
      <c r="T77" s="127">
        <v>0</v>
      </c>
      <c r="U77" s="127">
        <v>0</v>
      </c>
      <c r="V77" s="128">
        <v>255</v>
      </c>
      <c r="W77" s="100" t="s">
        <v>435</v>
      </c>
      <c r="X77" s="101" t="s">
        <v>436</v>
      </c>
      <c r="Z77" s="63" t="s">
        <v>117</v>
      </c>
      <c r="AA77" s="3">
        <f t="shared" si="12"/>
        <v>11</v>
      </c>
      <c r="AB77" s="3">
        <f t="shared" si="13"/>
        <v>24</v>
      </c>
      <c r="AD77" s="58" t="str">
        <f t="shared" si="14"/>
        <v>50.7678800</v>
      </c>
      <c r="AE77" s="59" t="str">
        <f t="shared" si="15"/>
        <v xml:space="preserve"> 14.5481933</v>
      </c>
    </row>
    <row r="78" spans="1:31" s="122" customFormat="1" ht="14" customHeight="1">
      <c r="A78" s="138"/>
      <c r="B78" s="111">
        <v>78</v>
      </c>
      <c r="C78" s="112" t="s">
        <v>12</v>
      </c>
      <c r="D78" s="130" t="s">
        <v>914</v>
      </c>
      <c r="E78" s="134" t="s">
        <v>832</v>
      </c>
      <c r="F78" s="135" t="s">
        <v>895</v>
      </c>
      <c r="G78" s="168" t="s">
        <v>906</v>
      </c>
      <c r="H78" s="139"/>
      <c r="I78" s="139"/>
      <c r="J78" s="136" t="s">
        <v>900</v>
      </c>
      <c r="K78" s="120"/>
      <c r="L78" s="140"/>
      <c r="M78" s="141"/>
      <c r="N78" s="142"/>
      <c r="O78" s="118" t="s">
        <v>49</v>
      </c>
      <c r="P78" s="111"/>
      <c r="Q78" s="120">
        <v>78</v>
      </c>
      <c r="R78" s="119"/>
      <c r="S78" s="134">
        <v>241</v>
      </c>
      <c r="T78" s="131">
        <v>0</v>
      </c>
      <c r="U78" s="131">
        <v>0</v>
      </c>
      <c r="V78" s="121">
        <v>255</v>
      </c>
      <c r="W78" s="143" t="s">
        <v>437</v>
      </c>
      <c r="X78" s="144" t="s">
        <v>438</v>
      </c>
      <c r="Z78" s="123" t="s">
        <v>118</v>
      </c>
      <c r="AA78" s="122">
        <f t="shared" si="12"/>
        <v>11</v>
      </c>
      <c r="AB78" s="122">
        <f t="shared" si="13"/>
        <v>24</v>
      </c>
      <c r="AD78" s="120" t="str">
        <f t="shared" si="14"/>
        <v>50.7683619</v>
      </c>
      <c r="AE78" s="121" t="str">
        <f t="shared" si="15"/>
        <v xml:space="preserve"> 14.5467558</v>
      </c>
    </row>
    <row r="79" spans="1:31" ht="14" customHeight="1">
      <c r="A79" s="95"/>
      <c r="B79" s="15">
        <v>79</v>
      </c>
      <c r="C79" s="25" t="s">
        <v>12</v>
      </c>
      <c r="D79" s="129" t="s">
        <v>11</v>
      </c>
      <c r="E79" s="132" t="s">
        <v>832</v>
      </c>
      <c r="F79" s="68" t="s">
        <v>896</v>
      </c>
      <c r="G79" s="169" t="s">
        <v>905</v>
      </c>
      <c r="H79" s="96">
        <v>2</v>
      </c>
      <c r="I79" s="96"/>
      <c r="J79" s="133" t="s">
        <v>900</v>
      </c>
      <c r="K79" s="106"/>
      <c r="L79" s="107"/>
      <c r="M79" s="109"/>
      <c r="N79" s="99"/>
      <c r="O79" s="105" t="s">
        <v>49</v>
      </c>
      <c r="P79" s="15"/>
      <c r="Q79" s="18">
        <v>79</v>
      </c>
      <c r="R79" s="28"/>
      <c r="S79" s="127">
        <v>241</v>
      </c>
      <c r="T79" s="127">
        <v>0</v>
      </c>
      <c r="U79" s="127">
        <v>0</v>
      </c>
      <c r="V79" s="128">
        <v>255</v>
      </c>
      <c r="W79" s="100" t="s">
        <v>439</v>
      </c>
      <c r="X79" s="101" t="s">
        <v>440</v>
      </c>
      <c r="Z79" s="63" t="s">
        <v>119</v>
      </c>
      <c r="AA79" s="3">
        <f t="shared" si="12"/>
        <v>11</v>
      </c>
      <c r="AB79" s="3">
        <f t="shared" si="13"/>
        <v>24</v>
      </c>
      <c r="AD79" s="58" t="str">
        <f t="shared" si="14"/>
        <v>50.7694542</v>
      </c>
      <c r="AE79" s="59" t="str">
        <f t="shared" si="15"/>
        <v xml:space="preserve"> 14.5450392</v>
      </c>
    </row>
    <row r="80" spans="1:31" ht="14" customHeight="1">
      <c r="A80" s="95"/>
      <c r="B80" s="15">
        <v>80</v>
      </c>
      <c r="C80" s="25" t="s">
        <v>12</v>
      </c>
      <c r="D80" s="129" t="s">
        <v>11</v>
      </c>
      <c r="E80" s="132" t="s">
        <v>806</v>
      </c>
      <c r="F80" s="68" t="s">
        <v>48</v>
      </c>
      <c r="G80" s="169" t="s">
        <v>905</v>
      </c>
      <c r="H80" s="96">
        <v>2</v>
      </c>
      <c r="I80" s="96"/>
      <c r="J80" s="133" t="s">
        <v>900</v>
      </c>
      <c r="K80" s="106"/>
      <c r="L80" s="107"/>
      <c r="M80" s="109"/>
      <c r="N80" s="99"/>
      <c r="O80" s="105" t="s">
        <v>49</v>
      </c>
      <c r="P80" s="15"/>
      <c r="Q80" s="106">
        <v>80</v>
      </c>
      <c r="R80" s="28"/>
      <c r="S80" s="127">
        <v>241</v>
      </c>
      <c r="T80" s="127">
        <v>0</v>
      </c>
      <c r="U80" s="127">
        <v>0</v>
      </c>
      <c r="V80" s="128">
        <v>255</v>
      </c>
      <c r="W80" s="100" t="s">
        <v>441</v>
      </c>
      <c r="X80" s="101" t="s">
        <v>442</v>
      </c>
      <c r="Z80" s="63" t="s">
        <v>120</v>
      </c>
      <c r="AA80" s="3">
        <f t="shared" si="12"/>
        <v>11</v>
      </c>
      <c r="AB80" s="3">
        <f t="shared" si="13"/>
        <v>24</v>
      </c>
      <c r="AD80" s="58" t="str">
        <f t="shared" si="14"/>
        <v>50.7694475</v>
      </c>
      <c r="AE80" s="59" t="str">
        <f t="shared" si="15"/>
        <v xml:space="preserve"> 14.5456614</v>
      </c>
    </row>
    <row r="81" spans="1:31" s="122" customFormat="1" ht="14" customHeight="1">
      <c r="A81" s="138"/>
      <c r="B81" s="111">
        <v>81</v>
      </c>
      <c r="C81" s="112" t="s">
        <v>12</v>
      </c>
      <c r="D81" s="130" t="s">
        <v>914</v>
      </c>
      <c r="E81" s="134" t="s">
        <v>806</v>
      </c>
      <c r="F81" s="135" t="s">
        <v>895</v>
      </c>
      <c r="G81" s="168" t="s">
        <v>906</v>
      </c>
      <c r="H81" s="139"/>
      <c r="I81" s="139"/>
      <c r="J81" s="136" t="s">
        <v>900</v>
      </c>
      <c r="K81" s="120"/>
      <c r="L81" s="140"/>
      <c r="M81" s="141"/>
      <c r="N81" s="142"/>
      <c r="O81" s="118" t="s">
        <v>49</v>
      </c>
      <c r="P81" s="111"/>
      <c r="Q81" s="114">
        <v>81</v>
      </c>
      <c r="R81" s="119"/>
      <c r="S81" s="134">
        <v>241</v>
      </c>
      <c r="T81" s="131">
        <v>0</v>
      </c>
      <c r="U81" s="131">
        <v>0</v>
      </c>
      <c r="V81" s="121">
        <v>255</v>
      </c>
      <c r="W81" s="143" t="s">
        <v>443</v>
      </c>
      <c r="X81" s="144" t="s">
        <v>444</v>
      </c>
      <c r="Z81" s="123" t="s">
        <v>121</v>
      </c>
      <c r="AA81" s="122">
        <f t="shared" si="12"/>
        <v>11</v>
      </c>
      <c r="AB81" s="122">
        <f t="shared" si="13"/>
        <v>24</v>
      </c>
      <c r="AD81" s="120" t="str">
        <f t="shared" si="14"/>
        <v>50.7706147</v>
      </c>
      <c r="AE81" s="121" t="str">
        <f t="shared" si="15"/>
        <v xml:space="preserve"> 14.5442772</v>
      </c>
    </row>
    <row r="82" spans="1:31" s="122" customFormat="1" ht="14" customHeight="1">
      <c r="A82" s="138"/>
      <c r="B82" s="111">
        <v>82</v>
      </c>
      <c r="C82" s="112" t="s">
        <v>12</v>
      </c>
      <c r="D82" s="130" t="s">
        <v>914</v>
      </c>
      <c r="E82" s="134" t="s">
        <v>806</v>
      </c>
      <c r="F82" s="135" t="s">
        <v>895</v>
      </c>
      <c r="G82" s="168" t="s">
        <v>906</v>
      </c>
      <c r="H82" s="139"/>
      <c r="I82" s="139"/>
      <c r="J82" s="136" t="s">
        <v>900</v>
      </c>
      <c r="K82" s="120"/>
      <c r="L82" s="140"/>
      <c r="M82" s="141"/>
      <c r="N82" s="142"/>
      <c r="O82" s="118" t="s">
        <v>49</v>
      </c>
      <c r="P82" s="111"/>
      <c r="Q82" s="120">
        <v>82</v>
      </c>
      <c r="R82" s="119"/>
      <c r="S82" s="134">
        <v>241</v>
      </c>
      <c r="T82" s="131">
        <v>0</v>
      </c>
      <c r="U82" s="131">
        <v>0</v>
      </c>
      <c r="V82" s="121">
        <v>255</v>
      </c>
      <c r="W82" s="143" t="s">
        <v>445</v>
      </c>
      <c r="X82" s="144" t="s">
        <v>446</v>
      </c>
      <c r="Z82" s="123" t="s">
        <v>122</v>
      </c>
      <c r="AA82" s="122">
        <f t="shared" si="12"/>
        <v>11</v>
      </c>
      <c r="AB82" s="122">
        <f t="shared" si="13"/>
        <v>24</v>
      </c>
      <c r="AD82" s="120" t="str">
        <f t="shared" si="14"/>
        <v>50.7714017</v>
      </c>
      <c r="AE82" s="121" t="str">
        <f t="shared" si="15"/>
        <v xml:space="preserve"> 14.5437731</v>
      </c>
    </row>
    <row r="83" spans="1:31" s="122" customFormat="1" ht="14" customHeight="1">
      <c r="A83" s="138"/>
      <c r="B83" s="111">
        <v>83</v>
      </c>
      <c r="C83" s="112" t="s">
        <v>12</v>
      </c>
      <c r="D83" s="130" t="s">
        <v>914</v>
      </c>
      <c r="E83" s="134" t="s">
        <v>833</v>
      </c>
      <c r="F83" s="135" t="s">
        <v>895</v>
      </c>
      <c r="G83" s="168" t="s">
        <v>906</v>
      </c>
      <c r="H83" s="139"/>
      <c r="I83" s="139"/>
      <c r="J83" s="136" t="s">
        <v>900</v>
      </c>
      <c r="K83" s="120"/>
      <c r="L83" s="140"/>
      <c r="M83" s="141"/>
      <c r="N83" s="142"/>
      <c r="O83" s="118" t="s">
        <v>49</v>
      </c>
      <c r="P83" s="111"/>
      <c r="Q83" s="114">
        <v>83</v>
      </c>
      <c r="R83" s="119"/>
      <c r="S83" s="134">
        <v>241</v>
      </c>
      <c r="T83" s="131">
        <v>0</v>
      </c>
      <c r="U83" s="131">
        <v>0</v>
      </c>
      <c r="V83" s="121">
        <v>255</v>
      </c>
      <c r="W83" s="143" t="s">
        <v>447</v>
      </c>
      <c r="X83" s="144" t="s">
        <v>448</v>
      </c>
      <c r="Z83" s="123" t="s">
        <v>123</v>
      </c>
      <c r="AA83" s="122">
        <f t="shared" si="12"/>
        <v>11</v>
      </c>
      <c r="AB83" s="122">
        <f t="shared" si="13"/>
        <v>24</v>
      </c>
      <c r="AD83" s="120" t="str">
        <f t="shared" si="14"/>
        <v>50.7706281</v>
      </c>
      <c r="AE83" s="121" t="str">
        <f t="shared" si="15"/>
        <v xml:space="preserve"> 14.5424533</v>
      </c>
    </row>
    <row r="84" spans="1:31" ht="14" customHeight="1">
      <c r="A84" s="95"/>
      <c r="B84" s="15">
        <v>84</v>
      </c>
      <c r="C84" s="25" t="s">
        <v>12</v>
      </c>
      <c r="D84" s="129" t="s">
        <v>11</v>
      </c>
      <c r="E84" s="132" t="s">
        <v>833</v>
      </c>
      <c r="F84" s="68" t="s">
        <v>895</v>
      </c>
      <c r="G84" s="169" t="s">
        <v>905</v>
      </c>
      <c r="H84" s="96">
        <v>2</v>
      </c>
      <c r="I84" s="96"/>
      <c r="J84" s="133" t="s">
        <v>900</v>
      </c>
      <c r="K84" s="106"/>
      <c r="L84" s="107"/>
      <c r="M84" s="109"/>
      <c r="N84" s="99"/>
      <c r="O84" s="105" t="s">
        <v>49</v>
      </c>
      <c r="P84" s="15"/>
      <c r="Q84" s="106">
        <v>84</v>
      </c>
      <c r="R84" s="28"/>
      <c r="S84" s="127">
        <v>241</v>
      </c>
      <c r="T84" s="127">
        <v>0</v>
      </c>
      <c r="U84" s="127">
        <v>0</v>
      </c>
      <c r="V84" s="128">
        <v>255</v>
      </c>
      <c r="W84" s="100" t="s">
        <v>449</v>
      </c>
      <c r="X84" s="101" t="s">
        <v>450</v>
      </c>
      <c r="Z84" s="63" t="s">
        <v>124</v>
      </c>
      <c r="AA84" s="3">
        <f t="shared" si="12"/>
        <v>11</v>
      </c>
      <c r="AB84" s="3">
        <f t="shared" si="13"/>
        <v>24</v>
      </c>
      <c r="AD84" s="58" t="str">
        <f t="shared" si="14"/>
        <v>50.7697189</v>
      </c>
      <c r="AE84" s="59" t="str">
        <f t="shared" si="15"/>
        <v xml:space="preserve"> 14.5420994</v>
      </c>
    </row>
    <row r="85" spans="1:31" ht="14" customHeight="1">
      <c r="A85" s="95"/>
      <c r="B85" s="15">
        <v>85</v>
      </c>
      <c r="C85" s="25" t="s">
        <v>12</v>
      </c>
      <c r="D85" s="129" t="s">
        <v>11</v>
      </c>
      <c r="E85" s="132" t="s">
        <v>833</v>
      </c>
      <c r="F85" s="68" t="s">
        <v>895</v>
      </c>
      <c r="G85" s="169" t="s">
        <v>905</v>
      </c>
      <c r="H85" s="96">
        <v>2</v>
      </c>
      <c r="I85" s="96"/>
      <c r="J85" s="133" t="s">
        <v>900</v>
      </c>
      <c r="K85" s="106"/>
      <c r="L85" s="107"/>
      <c r="M85" s="109"/>
      <c r="N85" s="99"/>
      <c r="O85" s="105" t="s">
        <v>49</v>
      </c>
      <c r="P85" s="15"/>
      <c r="Q85" s="18">
        <v>85</v>
      </c>
      <c r="R85" s="28"/>
      <c r="S85" s="127">
        <v>241</v>
      </c>
      <c r="T85" s="127">
        <v>0</v>
      </c>
      <c r="U85" s="127">
        <v>0</v>
      </c>
      <c r="V85" s="128">
        <v>255</v>
      </c>
      <c r="W85" s="100" t="s">
        <v>451</v>
      </c>
      <c r="X85" s="101" t="s">
        <v>452</v>
      </c>
      <c r="Z85" s="63" t="s">
        <v>125</v>
      </c>
      <c r="AA85" s="3">
        <f t="shared" si="12"/>
        <v>11</v>
      </c>
      <c r="AB85" s="3">
        <f t="shared" si="13"/>
        <v>24</v>
      </c>
      <c r="AD85" s="58" t="str">
        <f t="shared" si="14"/>
        <v>50.7683211</v>
      </c>
      <c r="AE85" s="59" t="str">
        <f t="shared" si="15"/>
        <v xml:space="preserve"> 14.5415200</v>
      </c>
    </row>
    <row r="86" spans="1:31" ht="14" customHeight="1">
      <c r="A86" s="95"/>
      <c r="B86" s="15">
        <v>86</v>
      </c>
      <c r="C86" s="25" t="s">
        <v>12</v>
      </c>
      <c r="D86" s="129" t="s">
        <v>11</v>
      </c>
      <c r="E86" s="132" t="s">
        <v>829</v>
      </c>
      <c r="F86" s="68" t="s">
        <v>48</v>
      </c>
      <c r="G86" s="169" t="s">
        <v>905</v>
      </c>
      <c r="H86" s="96">
        <v>2</v>
      </c>
      <c r="I86" s="96"/>
      <c r="J86" s="133" t="s">
        <v>900</v>
      </c>
      <c r="K86" s="106"/>
      <c r="L86" s="107"/>
      <c r="M86" s="109"/>
      <c r="N86" s="99"/>
      <c r="O86" s="105" t="s">
        <v>49</v>
      </c>
      <c r="P86" s="15"/>
      <c r="Q86" s="106">
        <v>86</v>
      </c>
      <c r="R86" s="28"/>
      <c r="S86" s="127">
        <v>241</v>
      </c>
      <c r="T86" s="127">
        <v>0</v>
      </c>
      <c r="U86" s="127">
        <v>0</v>
      </c>
      <c r="V86" s="128">
        <v>255</v>
      </c>
      <c r="W86" s="100" t="s">
        <v>453</v>
      </c>
      <c r="X86" s="101" t="s">
        <v>454</v>
      </c>
      <c r="Z86" s="63" t="s">
        <v>126</v>
      </c>
      <c r="AA86" s="3">
        <f t="shared" si="12"/>
        <v>11</v>
      </c>
      <c r="AB86" s="3">
        <f t="shared" si="13"/>
        <v>24</v>
      </c>
      <c r="AD86" s="58" t="str">
        <f t="shared" si="14"/>
        <v>50.7665569</v>
      </c>
      <c r="AE86" s="59" t="str">
        <f t="shared" si="15"/>
        <v xml:space="preserve"> 14.5411339</v>
      </c>
    </row>
    <row r="87" spans="1:31" ht="14" customHeight="1">
      <c r="A87" s="95"/>
      <c r="B87" s="15">
        <v>87</v>
      </c>
      <c r="C87" s="25" t="s">
        <v>12</v>
      </c>
      <c r="D87" s="129" t="s">
        <v>11</v>
      </c>
      <c r="E87" s="132" t="s">
        <v>829</v>
      </c>
      <c r="F87" s="68" t="s">
        <v>48</v>
      </c>
      <c r="G87" s="169" t="s">
        <v>905</v>
      </c>
      <c r="H87" s="96">
        <v>3</v>
      </c>
      <c r="I87" s="96"/>
      <c r="J87" s="133" t="s">
        <v>900</v>
      </c>
      <c r="K87" s="106"/>
      <c r="L87" s="107"/>
      <c r="M87" s="109"/>
      <c r="N87" s="99"/>
      <c r="O87" s="105" t="s">
        <v>49</v>
      </c>
      <c r="P87" s="15"/>
      <c r="Q87" s="18">
        <v>87</v>
      </c>
      <c r="R87" s="28"/>
      <c r="S87" s="127">
        <v>241</v>
      </c>
      <c r="T87" s="127">
        <v>0</v>
      </c>
      <c r="U87" s="127">
        <v>0</v>
      </c>
      <c r="V87" s="128">
        <v>255</v>
      </c>
      <c r="W87" s="100" t="s">
        <v>455</v>
      </c>
      <c r="X87" s="101" t="s">
        <v>456</v>
      </c>
      <c r="Z87" s="63" t="s">
        <v>127</v>
      </c>
      <c r="AA87" s="3">
        <f t="shared" si="12"/>
        <v>11</v>
      </c>
      <c r="AB87" s="3">
        <f t="shared" si="13"/>
        <v>24</v>
      </c>
      <c r="AD87" s="58" t="str">
        <f t="shared" si="14"/>
        <v>50.7643242</v>
      </c>
      <c r="AE87" s="59" t="str">
        <f t="shared" si="15"/>
        <v xml:space="preserve"> 14.5455433</v>
      </c>
    </row>
    <row r="88" spans="1:31" ht="14" customHeight="1">
      <c r="A88" s="95"/>
      <c r="B88" s="15">
        <v>88</v>
      </c>
      <c r="C88" s="25" t="s">
        <v>12</v>
      </c>
      <c r="D88" s="129" t="s">
        <v>11</v>
      </c>
      <c r="E88" s="132" t="s">
        <v>834</v>
      </c>
      <c r="F88" s="68" t="s">
        <v>48</v>
      </c>
      <c r="G88" s="169" t="s">
        <v>905</v>
      </c>
      <c r="H88" s="96">
        <v>2</v>
      </c>
      <c r="I88" s="96"/>
      <c r="J88" s="133" t="s">
        <v>900</v>
      </c>
      <c r="K88" s="106"/>
      <c r="L88" s="107"/>
      <c r="M88" s="109"/>
      <c r="N88" s="99"/>
      <c r="O88" s="105" t="s">
        <v>49</v>
      </c>
      <c r="P88" s="15"/>
      <c r="Q88" s="106">
        <v>88</v>
      </c>
      <c r="R88" s="28"/>
      <c r="S88" s="127">
        <v>241</v>
      </c>
      <c r="T88" s="127">
        <v>0</v>
      </c>
      <c r="U88" s="127">
        <v>0</v>
      </c>
      <c r="V88" s="128">
        <v>255</v>
      </c>
      <c r="W88" s="100" t="s">
        <v>457</v>
      </c>
      <c r="X88" s="101" t="s">
        <v>458</v>
      </c>
      <c r="Z88" s="63" t="s">
        <v>128</v>
      </c>
      <c r="AA88" s="3">
        <f t="shared" si="12"/>
        <v>11</v>
      </c>
      <c r="AB88" s="3">
        <f t="shared" si="13"/>
        <v>24</v>
      </c>
      <c r="AD88" s="58" t="str">
        <f t="shared" si="14"/>
        <v>50.7613181</v>
      </c>
      <c r="AE88" s="59" t="str">
        <f t="shared" si="15"/>
        <v xml:space="preserve"> 14.5461656</v>
      </c>
    </row>
    <row r="89" spans="1:31" ht="14" customHeight="1">
      <c r="A89" s="95"/>
      <c r="B89" s="15">
        <v>89</v>
      </c>
      <c r="C89" s="25" t="s">
        <v>12</v>
      </c>
      <c r="D89" s="129" t="s">
        <v>11</v>
      </c>
      <c r="E89" s="132" t="s">
        <v>829</v>
      </c>
      <c r="F89" s="68" t="s">
        <v>48</v>
      </c>
      <c r="G89" s="169" t="s">
        <v>905</v>
      </c>
      <c r="H89" s="96">
        <v>4</v>
      </c>
      <c r="I89" s="96"/>
      <c r="J89" s="133" t="s">
        <v>900</v>
      </c>
      <c r="K89" s="106"/>
      <c r="L89" s="107"/>
      <c r="M89" s="109"/>
      <c r="N89" s="99"/>
      <c r="O89" s="105" t="s">
        <v>49</v>
      </c>
      <c r="P89" s="15"/>
      <c r="Q89" s="18">
        <v>89</v>
      </c>
      <c r="R89" s="28"/>
      <c r="S89" s="127">
        <v>241</v>
      </c>
      <c r="T89" s="127">
        <v>0</v>
      </c>
      <c r="U89" s="127">
        <v>0</v>
      </c>
      <c r="V89" s="128">
        <v>255</v>
      </c>
      <c r="W89" s="100" t="s">
        <v>459</v>
      </c>
      <c r="X89" s="101" t="s">
        <v>460</v>
      </c>
      <c r="Z89" s="63" t="s">
        <v>129</v>
      </c>
      <c r="AA89" s="3">
        <f t="shared" si="12"/>
        <v>11</v>
      </c>
      <c r="AB89" s="3">
        <f t="shared" si="13"/>
        <v>24</v>
      </c>
      <c r="AD89" s="58" t="str">
        <f t="shared" si="14"/>
        <v>50.7631569</v>
      </c>
      <c r="AE89" s="59" t="str">
        <f t="shared" si="15"/>
        <v xml:space="preserve"> 14.5487728</v>
      </c>
    </row>
    <row r="90" spans="1:31" ht="14" customHeight="1">
      <c r="A90" s="95"/>
      <c r="B90" s="15">
        <v>90</v>
      </c>
      <c r="C90" s="25" t="s">
        <v>12</v>
      </c>
      <c r="D90" s="129" t="s">
        <v>11</v>
      </c>
      <c r="E90" s="132" t="s">
        <v>829</v>
      </c>
      <c r="F90" s="68" t="s">
        <v>48</v>
      </c>
      <c r="G90" s="169" t="s">
        <v>905</v>
      </c>
      <c r="H90" s="96">
        <v>2</v>
      </c>
      <c r="I90" s="96"/>
      <c r="J90" s="133" t="s">
        <v>900</v>
      </c>
      <c r="K90" s="106"/>
      <c r="L90" s="107"/>
      <c r="M90" s="109"/>
      <c r="N90" s="99"/>
      <c r="O90" s="105" t="s">
        <v>49</v>
      </c>
      <c r="P90" s="15"/>
      <c r="Q90" s="106">
        <v>90</v>
      </c>
      <c r="R90" s="28"/>
      <c r="S90" s="127">
        <v>241</v>
      </c>
      <c r="T90" s="127">
        <v>0</v>
      </c>
      <c r="U90" s="127">
        <v>0</v>
      </c>
      <c r="V90" s="128">
        <v>255</v>
      </c>
      <c r="W90" s="100" t="s">
        <v>461</v>
      </c>
      <c r="X90" s="101" t="s">
        <v>462</v>
      </c>
      <c r="Z90" s="63" t="s">
        <v>130</v>
      </c>
      <c r="AA90" s="3">
        <f t="shared" si="12"/>
        <v>11</v>
      </c>
      <c r="AB90" s="3">
        <f t="shared" si="13"/>
        <v>24</v>
      </c>
      <c r="AD90" s="58" t="str">
        <f t="shared" si="14"/>
        <v>50.7624106</v>
      </c>
      <c r="AE90" s="59" t="str">
        <f t="shared" si="15"/>
        <v xml:space="preserve"> 14.5510150</v>
      </c>
    </row>
    <row r="91" spans="1:31" s="122" customFormat="1" ht="14" customHeight="1">
      <c r="A91" s="138"/>
      <c r="B91" s="111">
        <v>91</v>
      </c>
      <c r="C91" s="112" t="s">
        <v>12</v>
      </c>
      <c r="D91" s="130" t="s">
        <v>914</v>
      </c>
      <c r="E91" s="134" t="s">
        <v>835</v>
      </c>
      <c r="F91" s="135" t="s">
        <v>48</v>
      </c>
      <c r="G91" s="168" t="s">
        <v>906</v>
      </c>
      <c r="H91" s="139"/>
      <c r="I91" s="139"/>
      <c r="J91" s="136" t="s">
        <v>900</v>
      </c>
      <c r="K91" s="120"/>
      <c r="L91" s="140"/>
      <c r="M91" s="141" t="s">
        <v>898</v>
      </c>
      <c r="N91" s="142"/>
      <c r="O91" s="118" t="s">
        <v>49</v>
      </c>
      <c r="P91" s="111"/>
      <c r="Q91" s="114">
        <v>91</v>
      </c>
      <c r="R91" s="119"/>
      <c r="S91" s="134">
        <v>241</v>
      </c>
      <c r="T91" s="131">
        <v>0</v>
      </c>
      <c r="U91" s="131">
        <v>0</v>
      </c>
      <c r="V91" s="121">
        <v>255</v>
      </c>
      <c r="W91" s="143" t="s">
        <v>463</v>
      </c>
      <c r="X91" s="144" t="s">
        <v>464</v>
      </c>
      <c r="Z91" s="123" t="s">
        <v>131</v>
      </c>
      <c r="AA91" s="122">
        <f t="shared" si="12"/>
        <v>11</v>
      </c>
      <c r="AB91" s="122">
        <f t="shared" si="13"/>
        <v>24</v>
      </c>
      <c r="AD91" s="120" t="str">
        <f t="shared" si="14"/>
        <v>50.7610803</v>
      </c>
      <c r="AE91" s="121" t="str">
        <f t="shared" si="15"/>
        <v xml:space="preserve"> 14.5530000</v>
      </c>
    </row>
    <row r="92" spans="1:31" ht="14" customHeight="1">
      <c r="A92" s="95"/>
      <c r="B92" s="15">
        <v>92</v>
      </c>
      <c r="C92" s="25" t="s">
        <v>12</v>
      </c>
      <c r="D92" s="129" t="s">
        <v>11</v>
      </c>
      <c r="E92" s="132" t="s">
        <v>836</v>
      </c>
      <c r="F92" s="68" t="s">
        <v>48</v>
      </c>
      <c r="G92" s="169" t="s">
        <v>905</v>
      </c>
      <c r="H92" s="96">
        <v>2</v>
      </c>
      <c r="I92" s="96"/>
      <c r="J92" s="133" t="s">
        <v>900</v>
      </c>
      <c r="K92" s="106"/>
      <c r="L92" s="107"/>
      <c r="M92" s="109"/>
      <c r="N92" s="99"/>
      <c r="O92" s="105" t="s">
        <v>49</v>
      </c>
      <c r="P92" s="15"/>
      <c r="Q92" s="106">
        <v>92</v>
      </c>
      <c r="R92" s="28"/>
      <c r="S92" s="127">
        <v>241</v>
      </c>
      <c r="T92" s="127">
        <v>0</v>
      </c>
      <c r="U92" s="127">
        <v>0</v>
      </c>
      <c r="V92" s="128">
        <v>255</v>
      </c>
      <c r="W92" s="100" t="s">
        <v>465</v>
      </c>
      <c r="X92" s="101" t="s">
        <v>466</v>
      </c>
      <c r="Z92" s="63" t="s">
        <v>132</v>
      </c>
      <c r="AA92" s="3">
        <f t="shared" si="12"/>
        <v>11</v>
      </c>
      <c r="AB92" s="3">
        <f t="shared" si="13"/>
        <v>24</v>
      </c>
      <c r="AD92" s="58" t="str">
        <f t="shared" si="14"/>
        <v>50.7612231</v>
      </c>
      <c r="AE92" s="59" t="str">
        <f t="shared" si="15"/>
        <v xml:space="preserve"> 14.5498350</v>
      </c>
    </row>
    <row r="93" spans="1:31" ht="14" customHeight="1">
      <c r="A93" s="95"/>
      <c r="B93" s="15">
        <v>93</v>
      </c>
      <c r="C93" s="25" t="s">
        <v>12</v>
      </c>
      <c r="D93" s="129" t="s">
        <v>11</v>
      </c>
      <c r="E93" s="132" t="s">
        <v>837</v>
      </c>
      <c r="F93" s="68" t="s">
        <v>48</v>
      </c>
      <c r="G93" s="169" t="s">
        <v>905</v>
      </c>
      <c r="H93" s="96">
        <v>3</v>
      </c>
      <c r="I93" s="96"/>
      <c r="J93" s="133" t="s">
        <v>900</v>
      </c>
      <c r="K93" s="106"/>
      <c r="L93" s="107"/>
      <c r="M93" s="109"/>
      <c r="N93" s="99"/>
      <c r="O93" s="105" t="s">
        <v>49</v>
      </c>
      <c r="P93" s="15"/>
      <c r="Q93" s="18">
        <v>93</v>
      </c>
      <c r="R93" s="28"/>
      <c r="S93" s="127">
        <v>241</v>
      </c>
      <c r="T93" s="127">
        <v>0</v>
      </c>
      <c r="U93" s="127">
        <v>0</v>
      </c>
      <c r="V93" s="128">
        <v>255</v>
      </c>
      <c r="W93" s="100" t="s">
        <v>467</v>
      </c>
      <c r="X93" s="101" t="s">
        <v>468</v>
      </c>
      <c r="Z93" s="63" t="s">
        <v>133</v>
      </c>
      <c r="AA93" s="3">
        <f t="shared" si="12"/>
        <v>11</v>
      </c>
      <c r="AB93" s="3">
        <f t="shared" si="13"/>
        <v>24</v>
      </c>
      <c r="AD93" s="58" t="str">
        <f t="shared" si="14"/>
        <v>50.7602728</v>
      </c>
      <c r="AE93" s="59" t="str">
        <f t="shared" si="15"/>
        <v xml:space="preserve"> 14.5479250</v>
      </c>
    </row>
    <row r="94" spans="1:31" ht="14" customHeight="1">
      <c r="A94" s="95"/>
      <c r="B94" s="15">
        <v>94</v>
      </c>
      <c r="C94" s="25" t="s">
        <v>12</v>
      </c>
      <c r="D94" s="129" t="s">
        <v>11</v>
      </c>
      <c r="E94" s="132" t="s">
        <v>838</v>
      </c>
      <c r="F94" s="68" t="s">
        <v>48</v>
      </c>
      <c r="G94" s="169" t="s">
        <v>905</v>
      </c>
      <c r="H94" s="96">
        <v>2</v>
      </c>
      <c r="I94" s="96"/>
      <c r="J94" s="133" t="s">
        <v>900</v>
      </c>
      <c r="K94" s="106"/>
      <c r="L94" s="107"/>
      <c r="M94" s="109"/>
      <c r="N94" s="99"/>
      <c r="O94" s="105" t="s">
        <v>49</v>
      </c>
      <c r="P94" s="15"/>
      <c r="Q94" s="106">
        <v>94</v>
      </c>
      <c r="R94" s="28"/>
      <c r="S94" s="127">
        <v>241</v>
      </c>
      <c r="T94" s="127">
        <v>0</v>
      </c>
      <c r="U94" s="127">
        <v>0</v>
      </c>
      <c r="V94" s="128">
        <v>255</v>
      </c>
      <c r="W94" s="100" t="s">
        <v>469</v>
      </c>
      <c r="X94" s="101" t="s">
        <v>470</v>
      </c>
      <c r="Z94" s="63" t="s">
        <v>134</v>
      </c>
      <c r="AA94" s="3">
        <f t="shared" si="12"/>
        <v>11</v>
      </c>
      <c r="AB94" s="3">
        <f t="shared" si="13"/>
        <v>24</v>
      </c>
      <c r="AD94" s="58" t="str">
        <f t="shared" si="14"/>
        <v>50.7601303</v>
      </c>
      <c r="AE94" s="59" t="str">
        <f t="shared" si="15"/>
        <v xml:space="preserve"> 14.5498242</v>
      </c>
    </row>
    <row r="95" spans="1:31" s="122" customFormat="1" ht="14" customHeight="1">
      <c r="A95" s="138"/>
      <c r="B95" s="111">
        <v>95</v>
      </c>
      <c r="C95" s="112" t="s">
        <v>12</v>
      </c>
      <c r="D95" s="130" t="s">
        <v>914</v>
      </c>
      <c r="E95" s="134" t="s">
        <v>836</v>
      </c>
      <c r="F95" s="135" t="s">
        <v>48</v>
      </c>
      <c r="G95" s="168" t="s">
        <v>906</v>
      </c>
      <c r="H95" s="139"/>
      <c r="I95" s="139"/>
      <c r="J95" s="136" t="s">
        <v>900</v>
      </c>
      <c r="K95" s="120"/>
      <c r="L95" s="140"/>
      <c r="M95" s="141" t="s">
        <v>898</v>
      </c>
      <c r="N95" s="142"/>
      <c r="O95" s="118" t="s">
        <v>49</v>
      </c>
      <c r="P95" s="111"/>
      <c r="Q95" s="114">
        <v>95</v>
      </c>
      <c r="R95" s="119"/>
      <c r="S95" s="134">
        <v>241</v>
      </c>
      <c r="T95" s="131">
        <v>0</v>
      </c>
      <c r="U95" s="131">
        <v>0</v>
      </c>
      <c r="V95" s="121">
        <v>255</v>
      </c>
      <c r="W95" s="143" t="s">
        <v>471</v>
      </c>
      <c r="X95" s="144" t="s">
        <v>472</v>
      </c>
      <c r="Z95" s="123" t="s">
        <v>135</v>
      </c>
      <c r="AA95" s="122">
        <f t="shared" si="12"/>
        <v>11</v>
      </c>
      <c r="AB95" s="122">
        <f t="shared" si="13"/>
        <v>24</v>
      </c>
      <c r="AD95" s="120" t="str">
        <f t="shared" si="14"/>
        <v>50.7606528</v>
      </c>
      <c r="AE95" s="121" t="str">
        <f t="shared" si="15"/>
        <v xml:space="preserve"> 14.5512619</v>
      </c>
    </row>
    <row r="96" spans="1:31" s="122" customFormat="1" ht="14" customHeight="1">
      <c r="A96" s="138"/>
      <c r="B96" s="111">
        <v>96</v>
      </c>
      <c r="C96" s="112" t="s">
        <v>12</v>
      </c>
      <c r="D96" s="130" t="s">
        <v>914</v>
      </c>
      <c r="E96" s="134" t="s">
        <v>836</v>
      </c>
      <c r="F96" s="135" t="s">
        <v>48</v>
      </c>
      <c r="G96" s="168" t="s">
        <v>906</v>
      </c>
      <c r="H96" s="139"/>
      <c r="I96" s="139"/>
      <c r="J96" s="136" t="s">
        <v>900</v>
      </c>
      <c r="K96" s="120"/>
      <c r="L96" s="140"/>
      <c r="M96" s="141" t="s">
        <v>898</v>
      </c>
      <c r="N96" s="142"/>
      <c r="O96" s="118" t="s">
        <v>49</v>
      </c>
      <c r="P96" s="111"/>
      <c r="Q96" s="120">
        <v>96</v>
      </c>
      <c r="R96" s="119"/>
      <c r="S96" s="134">
        <v>241</v>
      </c>
      <c r="T96" s="131">
        <v>0</v>
      </c>
      <c r="U96" s="131">
        <v>0</v>
      </c>
      <c r="V96" s="121">
        <v>255</v>
      </c>
      <c r="W96" s="143" t="s">
        <v>471</v>
      </c>
      <c r="X96" s="144" t="s">
        <v>472</v>
      </c>
      <c r="Z96" s="123" t="s">
        <v>135</v>
      </c>
      <c r="AA96" s="122">
        <f t="shared" si="12"/>
        <v>11</v>
      </c>
      <c r="AB96" s="122">
        <f t="shared" si="13"/>
        <v>24</v>
      </c>
      <c r="AD96" s="120" t="str">
        <f t="shared" si="14"/>
        <v>50.7606528</v>
      </c>
      <c r="AE96" s="121" t="str">
        <f t="shared" si="15"/>
        <v xml:space="preserve"> 14.5512619</v>
      </c>
    </row>
    <row r="97" spans="1:31" ht="14" customHeight="1">
      <c r="A97" s="95"/>
      <c r="B97" s="15">
        <v>97</v>
      </c>
      <c r="C97" s="25" t="s">
        <v>12</v>
      </c>
      <c r="D97" s="129" t="s">
        <v>11</v>
      </c>
      <c r="E97" s="132" t="s">
        <v>837</v>
      </c>
      <c r="F97" s="68" t="s">
        <v>48</v>
      </c>
      <c r="G97" s="169" t="s">
        <v>905</v>
      </c>
      <c r="H97" s="96">
        <v>4</v>
      </c>
      <c r="I97" s="96"/>
      <c r="J97" s="133" t="s">
        <v>900</v>
      </c>
      <c r="K97" s="106"/>
      <c r="L97" s="107"/>
      <c r="M97" s="109"/>
      <c r="N97" s="99"/>
      <c r="O97" s="105" t="s">
        <v>49</v>
      </c>
      <c r="P97" s="15"/>
      <c r="Q97" s="18">
        <v>97</v>
      </c>
      <c r="R97" s="28"/>
      <c r="S97" s="127">
        <v>241</v>
      </c>
      <c r="T97" s="127">
        <v>0</v>
      </c>
      <c r="U97" s="127">
        <v>0</v>
      </c>
      <c r="V97" s="128">
        <v>255</v>
      </c>
      <c r="W97" s="100" t="s">
        <v>473</v>
      </c>
      <c r="X97" s="101" t="s">
        <v>474</v>
      </c>
      <c r="Z97" s="63" t="s">
        <v>136</v>
      </c>
      <c r="AA97" s="3">
        <f t="shared" si="12"/>
        <v>11</v>
      </c>
      <c r="AB97" s="3">
        <f t="shared" si="13"/>
        <v>24</v>
      </c>
      <c r="AD97" s="58" t="str">
        <f t="shared" si="14"/>
        <v>50.7590511</v>
      </c>
      <c r="AE97" s="59" t="str">
        <f t="shared" si="15"/>
        <v xml:space="preserve"> 14.5502425</v>
      </c>
    </row>
    <row r="98" spans="1:31" ht="14" customHeight="1">
      <c r="A98" s="95"/>
      <c r="B98" s="15">
        <v>98</v>
      </c>
      <c r="C98" s="25" t="s">
        <v>12</v>
      </c>
      <c r="D98" s="129" t="s">
        <v>11</v>
      </c>
      <c r="E98" s="132" t="s">
        <v>839</v>
      </c>
      <c r="F98" s="68" t="s">
        <v>48</v>
      </c>
      <c r="G98" s="169" t="s">
        <v>905</v>
      </c>
      <c r="H98" s="96">
        <v>2</v>
      </c>
      <c r="I98" s="96"/>
      <c r="J98" s="133" t="s">
        <v>900</v>
      </c>
      <c r="K98" s="106"/>
      <c r="L98" s="107"/>
      <c r="M98" s="109" t="s">
        <v>898</v>
      </c>
      <c r="N98" s="99"/>
      <c r="O98" s="105" t="s">
        <v>49</v>
      </c>
      <c r="P98" s="15"/>
      <c r="Q98" s="106">
        <v>98</v>
      </c>
      <c r="R98" s="28"/>
      <c r="S98" s="127">
        <v>241</v>
      </c>
      <c r="T98" s="127">
        <v>0</v>
      </c>
      <c r="U98" s="127">
        <v>0</v>
      </c>
      <c r="V98" s="128">
        <v>255</v>
      </c>
      <c r="W98" s="100" t="s">
        <v>475</v>
      </c>
      <c r="X98" s="101" t="s">
        <v>476</v>
      </c>
      <c r="Z98" s="63" t="s">
        <v>137</v>
      </c>
      <c r="AA98" s="3">
        <f t="shared" si="12"/>
        <v>11</v>
      </c>
      <c r="AB98" s="3">
        <f t="shared" si="13"/>
        <v>24</v>
      </c>
      <c r="AD98" s="58" t="str">
        <f t="shared" si="14"/>
        <v>50.7590172</v>
      </c>
      <c r="AE98" s="59" t="str">
        <f t="shared" si="15"/>
        <v xml:space="preserve"> 14.5521844</v>
      </c>
    </row>
    <row r="99" spans="1:31" ht="14" customHeight="1">
      <c r="A99" s="95"/>
      <c r="B99" s="15">
        <v>99</v>
      </c>
      <c r="C99" s="25" t="s">
        <v>12</v>
      </c>
      <c r="D99" s="129" t="s">
        <v>11</v>
      </c>
      <c r="E99" s="132" t="s">
        <v>840</v>
      </c>
      <c r="F99" s="68" t="s">
        <v>48</v>
      </c>
      <c r="G99" s="169" t="s">
        <v>905</v>
      </c>
      <c r="H99" s="96">
        <v>2</v>
      </c>
      <c r="I99" s="96"/>
      <c r="J99" s="133" t="s">
        <v>900</v>
      </c>
      <c r="K99" s="106"/>
      <c r="L99" s="107"/>
      <c r="M99" s="109"/>
      <c r="N99" s="99"/>
      <c r="O99" s="105" t="s">
        <v>49</v>
      </c>
      <c r="P99" s="15"/>
      <c r="Q99" s="18">
        <v>99</v>
      </c>
      <c r="R99" s="28"/>
      <c r="S99" s="127">
        <v>241</v>
      </c>
      <c r="T99" s="127">
        <v>0</v>
      </c>
      <c r="U99" s="127">
        <v>0</v>
      </c>
      <c r="V99" s="128">
        <v>255</v>
      </c>
      <c r="W99" s="100" t="s">
        <v>477</v>
      </c>
      <c r="X99" s="101" t="s">
        <v>474</v>
      </c>
      <c r="Z99" s="63" t="s">
        <v>138</v>
      </c>
      <c r="AA99" s="3">
        <f t="shared" si="12"/>
        <v>11</v>
      </c>
      <c r="AB99" s="3">
        <f t="shared" si="13"/>
        <v>24</v>
      </c>
      <c r="AD99" s="58" t="str">
        <f t="shared" si="14"/>
        <v>50.7578703</v>
      </c>
      <c r="AE99" s="59" t="str">
        <f t="shared" si="15"/>
        <v xml:space="preserve"> 14.5502425</v>
      </c>
    </row>
    <row r="100" spans="1:31" ht="14" customHeight="1">
      <c r="A100" s="95"/>
      <c r="B100" s="15">
        <v>100</v>
      </c>
      <c r="C100" s="25"/>
      <c r="D100" s="129"/>
      <c r="E100" s="132"/>
      <c r="F100" s="68"/>
      <c r="G100" s="169"/>
      <c r="H100" s="96"/>
      <c r="I100" s="96"/>
      <c r="J100" s="133"/>
      <c r="K100" s="106"/>
      <c r="L100" s="107"/>
      <c r="M100" s="109"/>
      <c r="N100" s="99"/>
      <c r="O100" s="27"/>
      <c r="P100" s="15"/>
      <c r="Q100" s="106"/>
      <c r="R100" s="28"/>
      <c r="S100" s="127"/>
      <c r="T100" s="127"/>
      <c r="U100" s="127"/>
      <c r="V100" s="128"/>
      <c r="W100" s="100"/>
      <c r="X100" s="101"/>
      <c r="Z100" s="63"/>
      <c r="AD100" s="58"/>
      <c r="AE100" s="59"/>
    </row>
    <row r="101" spans="1:31" s="122" customFormat="1" ht="14" customHeight="1">
      <c r="A101" s="138"/>
      <c r="B101" s="111">
        <v>101</v>
      </c>
      <c r="C101" s="112" t="s">
        <v>12</v>
      </c>
      <c r="D101" s="130" t="s">
        <v>914</v>
      </c>
      <c r="E101" s="134" t="s">
        <v>841</v>
      </c>
      <c r="F101" s="135" t="s">
        <v>48</v>
      </c>
      <c r="G101" s="168" t="s">
        <v>906</v>
      </c>
      <c r="H101" s="139"/>
      <c r="I101" s="139"/>
      <c r="J101" s="136" t="s">
        <v>900</v>
      </c>
      <c r="K101" s="120"/>
      <c r="L101" s="140"/>
      <c r="M101" s="141"/>
      <c r="N101" s="142"/>
      <c r="O101" s="118" t="s">
        <v>49</v>
      </c>
      <c r="P101" s="111"/>
      <c r="Q101" s="114">
        <v>101</v>
      </c>
      <c r="R101" s="119"/>
      <c r="S101" s="131">
        <v>241</v>
      </c>
      <c r="T101" s="131">
        <v>0</v>
      </c>
      <c r="U101" s="131">
        <v>0</v>
      </c>
      <c r="V101" s="121">
        <v>255</v>
      </c>
      <c r="W101" s="143" t="s">
        <v>478</v>
      </c>
      <c r="X101" s="144" t="s">
        <v>479</v>
      </c>
      <c r="Z101" s="123" t="s">
        <v>139</v>
      </c>
      <c r="AA101" s="122">
        <f t="shared" si="12"/>
        <v>11</v>
      </c>
      <c r="AB101" s="122">
        <f t="shared" si="13"/>
        <v>24</v>
      </c>
      <c r="AD101" s="120" t="str">
        <f t="shared" si="14"/>
        <v>50.7562278</v>
      </c>
      <c r="AE101" s="121" t="str">
        <f t="shared" si="15"/>
        <v xml:space="preserve"> 14.5488372</v>
      </c>
    </row>
    <row r="102" spans="1:31" ht="14" customHeight="1">
      <c r="A102" s="95"/>
      <c r="B102" s="15">
        <v>102</v>
      </c>
      <c r="C102" s="25" t="s">
        <v>12</v>
      </c>
      <c r="D102" s="129" t="s">
        <v>11</v>
      </c>
      <c r="E102" s="132" t="s">
        <v>842</v>
      </c>
      <c r="F102" s="68" t="s">
        <v>48</v>
      </c>
      <c r="G102" s="169" t="s">
        <v>905</v>
      </c>
      <c r="H102" s="96">
        <v>2</v>
      </c>
      <c r="I102" s="96"/>
      <c r="J102" s="133" t="s">
        <v>900</v>
      </c>
      <c r="K102" s="106"/>
      <c r="L102" s="107"/>
      <c r="M102" s="109"/>
      <c r="N102" s="99"/>
      <c r="O102" s="105" t="s">
        <v>49</v>
      </c>
      <c r="P102" s="15"/>
      <c r="Q102" s="106">
        <v>102</v>
      </c>
      <c r="R102" s="28"/>
      <c r="S102" s="127">
        <v>241</v>
      </c>
      <c r="T102" s="127">
        <v>0</v>
      </c>
      <c r="U102" s="127">
        <v>0</v>
      </c>
      <c r="V102" s="128">
        <v>255</v>
      </c>
      <c r="W102" s="100" t="s">
        <v>480</v>
      </c>
      <c r="X102" s="101" t="s">
        <v>481</v>
      </c>
      <c r="Z102" s="63" t="s">
        <v>140</v>
      </c>
      <c r="AA102" s="3">
        <f t="shared" si="12"/>
        <v>11</v>
      </c>
      <c r="AB102" s="3">
        <f t="shared" si="13"/>
        <v>24</v>
      </c>
      <c r="AD102" s="58" t="str">
        <f t="shared" si="14"/>
        <v>50.7589019</v>
      </c>
      <c r="AE102" s="59" t="str">
        <f t="shared" si="15"/>
        <v xml:space="preserve"> 14.5468094</v>
      </c>
    </row>
    <row r="103" spans="1:31" ht="14" customHeight="1">
      <c r="A103" s="95"/>
      <c r="B103" s="15">
        <v>103</v>
      </c>
      <c r="C103" s="25" t="s">
        <v>12</v>
      </c>
      <c r="D103" s="129" t="s">
        <v>11</v>
      </c>
      <c r="E103" s="132" t="s">
        <v>842</v>
      </c>
      <c r="F103" s="68" t="s">
        <v>48</v>
      </c>
      <c r="G103" s="169" t="s">
        <v>905</v>
      </c>
      <c r="H103" s="96">
        <v>4</v>
      </c>
      <c r="I103" s="96"/>
      <c r="J103" s="133" t="s">
        <v>900</v>
      </c>
      <c r="K103" s="106"/>
      <c r="L103" s="107"/>
      <c r="M103" s="109"/>
      <c r="N103" s="99"/>
      <c r="O103" s="105" t="s">
        <v>49</v>
      </c>
      <c r="P103" s="15"/>
      <c r="Q103" s="18">
        <v>103</v>
      </c>
      <c r="R103" s="28"/>
      <c r="S103" s="127">
        <v>241</v>
      </c>
      <c r="T103" s="127">
        <v>0</v>
      </c>
      <c r="U103" s="127">
        <v>0</v>
      </c>
      <c r="V103" s="128">
        <v>255</v>
      </c>
      <c r="W103" s="100" t="s">
        <v>482</v>
      </c>
      <c r="X103" s="101" t="s">
        <v>483</v>
      </c>
      <c r="Z103" s="63" t="s">
        <v>141</v>
      </c>
      <c r="AA103" s="3">
        <f t="shared" si="12"/>
        <v>11</v>
      </c>
      <c r="AB103" s="3">
        <f t="shared" si="13"/>
        <v>24</v>
      </c>
      <c r="AD103" s="58" t="str">
        <f t="shared" si="14"/>
        <v>50.7571847</v>
      </c>
      <c r="AE103" s="59" t="str">
        <f t="shared" si="15"/>
        <v xml:space="preserve"> 14.5449211</v>
      </c>
    </row>
    <row r="104" spans="1:31" ht="14" customHeight="1">
      <c r="A104" s="95"/>
      <c r="B104" s="15">
        <v>104</v>
      </c>
      <c r="C104" s="25" t="s">
        <v>12</v>
      </c>
      <c r="D104" s="129" t="s">
        <v>11</v>
      </c>
      <c r="E104" s="132" t="s">
        <v>843</v>
      </c>
      <c r="F104" s="68" t="s">
        <v>895</v>
      </c>
      <c r="G104" s="169" t="s">
        <v>905</v>
      </c>
      <c r="H104" s="96">
        <v>2</v>
      </c>
      <c r="I104" s="96"/>
      <c r="J104" s="133" t="s">
        <v>900</v>
      </c>
      <c r="K104" s="106"/>
      <c r="L104" s="107"/>
      <c r="M104" s="109"/>
      <c r="N104" s="99"/>
      <c r="O104" s="105" t="s">
        <v>49</v>
      </c>
      <c r="P104" s="15"/>
      <c r="Q104" s="106">
        <v>104</v>
      </c>
      <c r="R104" s="28"/>
      <c r="S104" s="127">
        <v>241</v>
      </c>
      <c r="T104" s="127">
        <v>0</v>
      </c>
      <c r="U104" s="127">
        <v>0</v>
      </c>
      <c r="V104" s="128">
        <v>255</v>
      </c>
      <c r="W104" s="100" t="s">
        <v>484</v>
      </c>
      <c r="X104" s="101" t="s">
        <v>485</v>
      </c>
      <c r="Z104" s="63" t="s">
        <v>142</v>
      </c>
      <c r="AA104" s="3">
        <f t="shared" si="12"/>
        <v>11</v>
      </c>
      <c r="AB104" s="3">
        <f t="shared" si="13"/>
        <v>24</v>
      </c>
      <c r="AD104" s="58" t="str">
        <f t="shared" si="14"/>
        <v>50.7565061</v>
      </c>
      <c r="AE104" s="59" t="str">
        <f t="shared" si="15"/>
        <v xml:space="preserve"> 14.5434083</v>
      </c>
    </row>
    <row r="105" spans="1:31" ht="14" customHeight="1">
      <c r="A105" s="95"/>
      <c r="B105" s="15">
        <v>105</v>
      </c>
      <c r="C105" s="25" t="s">
        <v>12</v>
      </c>
      <c r="D105" s="129" t="s">
        <v>11</v>
      </c>
      <c r="E105" s="132" t="s">
        <v>843</v>
      </c>
      <c r="F105" s="68" t="s">
        <v>48</v>
      </c>
      <c r="G105" s="169" t="s">
        <v>905</v>
      </c>
      <c r="H105" s="96">
        <v>2</v>
      </c>
      <c r="I105" s="96"/>
      <c r="J105" s="133" t="s">
        <v>900</v>
      </c>
      <c r="K105" s="106"/>
      <c r="L105" s="107"/>
      <c r="M105" s="109"/>
      <c r="N105" s="99"/>
      <c r="O105" s="105" t="s">
        <v>49</v>
      </c>
      <c r="P105" s="15"/>
      <c r="Q105" s="18">
        <v>105</v>
      </c>
      <c r="R105" s="28"/>
      <c r="S105" s="127">
        <v>241</v>
      </c>
      <c r="T105" s="127">
        <v>0</v>
      </c>
      <c r="U105" s="127">
        <v>0</v>
      </c>
      <c r="V105" s="128">
        <v>255</v>
      </c>
      <c r="W105" s="100" t="s">
        <v>486</v>
      </c>
      <c r="X105" s="101" t="s">
        <v>487</v>
      </c>
      <c r="Z105" s="63" t="s">
        <v>143</v>
      </c>
      <c r="AA105" s="3">
        <f t="shared" si="12"/>
        <v>11</v>
      </c>
      <c r="AB105" s="3">
        <f t="shared" si="13"/>
        <v>24</v>
      </c>
      <c r="AD105" s="58" t="str">
        <f t="shared" si="14"/>
        <v>50.7569403</v>
      </c>
      <c r="AE105" s="59" t="str">
        <f t="shared" si="15"/>
        <v xml:space="preserve"> 14.5406294</v>
      </c>
    </row>
    <row r="106" spans="1:31" ht="14" customHeight="1">
      <c r="A106" s="95"/>
      <c r="B106" s="15">
        <v>106</v>
      </c>
      <c r="C106" s="25" t="s">
        <v>12</v>
      </c>
      <c r="D106" s="129" t="s">
        <v>11</v>
      </c>
      <c r="E106" s="132" t="s">
        <v>842</v>
      </c>
      <c r="F106" s="68" t="s">
        <v>48</v>
      </c>
      <c r="G106" s="169" t="s">
        <v>905</v>
      </c>
      <c r="H106" s="96">
        <v>2</v>
      </c>
      <c r="I106" s="96"/>
      <c r="J106" s="133" t="s">
        <v>900</v>
      </c>
      <c r="K106" s="106"/>
      <c r="L106" s="107"/>
      <c r="M106" s="109"/>
      <c r="N106" s="99"/>
      <c r="O106" s="105" t="s">
        <v>49</v>
      </c>
      <c r="P106" s="15"/>
      <c r="Q106" s="106">
        <v>106</v>
      </c>
      <c r="R106" s="28"/>
      <c r="S106" s="127">
        <v>241</v>
      </c>
      <c r="T106" s="127">
        <v>0</v>
      </c>
      <c r="U106" s="127">
        <v>0</v>
      </c>
      <c r="V106" s="128">
        <v>255</v>
      </c>
      <c r="W106" s="100" t="s">
        <v>488</v>
      </c>
      <c r="X106" s="101" t="s">
        <v>489</v>
      </c>
      <c r="Z106" s="63" t="s">
        <v>144</v>
      </c>
      <c r="AA106" s="3">
        <f t="shared" si="12"/>
        <v>11</v>
      </c>
      <c r="AB106" s="3">
        <f t="shared" si="13"/>
        <v>24</v>
      </c>
      <c r="AD106" s="58" t="str">
        <f t="shared" si="14"/>
        <v>50.7562753</v>
      </c>
      <c r="AE106" s="59" t="str">
        <f t="shared" si="15"/>
        <v xml:space="preserve"> 14.5364775</v>
      </c>
    </row>
    <row r="107" spans="1:31" ht="14" customHeight="1">
      <c r="A107" s="95"/>
      <c r="B107" s="15">
        <v>107</v>
      </c>
      <c r="C107" s="25" t="s">
        <v>12</v>
      </c>
      <c r="D107" s="129" t="s">
        <v>11</v>
      </c>
      <c r="E107" s="132" t="s">
        <v>844</v>
      </c>
      <c r="F107" s="68" t="s">
        <v>48</v>
      </c>
      <c r="G107" s="169" t="s">
        <v>905</v>
      </c>
      <c r="H107" s="96">
        <v>2</v>
      </c>
      <c r="I107" s="96"/>
      <c r="J107" s="133" t="s">
        <v>900</v>
      </c>
      <c r="K107" s="106"/>
      <c r="L107" s="107"/>
      <c r="M107" s="109"/>
      <c r="N107" s="99"/>
      <c r="O107" s="105" t="s">
        <v>49</v>
      </c>
      <c r="P107" s="15"/>
      <c r="Q107" s="18">
        <v>107</v>
      </c>
      <c r="R107" s="28"/>
      <c r="S107" s="127">
        <v>241</v>
      </c>
      <c r="T107" s="127">
        <v>0</v>
      </c>
      <c r="U107" s="127">
        <v>0</v>
      </c>
      <c r="V107" s="128">
        <v>255</v>
      </c>
      <c r="W107" s="100" t="s">
        <v>490</v>
      </c>
      <c r="X107" s="101" t="s">
        <v>491</v>
      </c>
      <c r="Z107" s="63" t="s">
        <v>145</v>
      </c>
      <c r="AA107" s="3">
        <f t="shared" si="12"/>
        <v>11</v>
      </c>
      <c r="AB107" s="3">
        <f t="shared" si="13"/>
        <v>24</v>
      </c>
      <c r="AD107" s="58" t="str">
        <f t="shared" si="14"/>
        <v>50.7554608</v>
      </c>
      <c r="AE107" s="59" t="str">
        <f t="shared" si="15"/>
        <v xml:space="preserve"> 14.5365633</v>
      </c>
    </row>
    <row r="108" spans="1:31" s="122" customFormat="1" ht="14" customHeight="1">
      <c r="A108" s="138"/>
      <c r="B108" s="111">
        <v>108</v>
      </c>
      <c r="C108" s="112" t="s">
        <v>12</v>
      </c>
      <c r="D108" s="130" t="s">
        <v>914</v>
      </c>
      <c r="E108" s="134" t="s">
        <v>844</v>
      </c>
      <c r="F108" s="135" t="s">
        <v>48</v>
      </c>
      <c r="G108" s="168" t="s">
        <v>906</v>
      </c>
      <c r="H108" s="139"/>
      <c r="I108" s="139"/>
      <c r="J108" s="136" t="s">
        <v>900</v>
      </c>
      <c r="K108" s="120"/>
      <c r="L108" s="140"/>
      <c r="M108" s="141"/>
      <c r="N108" s="142"/>
      <c r="O108" s="118" t="s">
        <v>49</v>
      </c>
      <c r="P108" s="111"/>
      <c r="Q108" s="120">
        <v>108</v>
      </c>
      <c r="R108" s="119"/>
      <c r="S108" s="131">
        <v>241</v>
      </c>
      <c r="T108" s="131">
        <v>0</v>
      </c>
      <c r="U108" s="131">
        <v>0</v>
      </c>
      <c r="V108" s="121">
        <v>255</v>
      </c>
      <c r="W108" s="143" t="s">
        <v>492</v>
      </c>
      <c r="X108" s="144" t="s">
        <v>493</v>
      </c>
      <c r="Z108" s="123" t="s">
        <v>146</v>
      </c>
      <c r="AA108" s="122">
        <f t="shared" si="12"/>
        <v>11</v>
      </c>
      <c r="AB108" s="122">
        <f t="shared" si="13"/>
        <v>24</v>
      </c>
      <c r="AD108" s="120" t="str">
        <f t="shared" si="14"/>
        <v>50.7559292</v>
      </c>
      <c r="AE108" s="121" t="str">
        <f t="shared" si="15"/>
        <v xml:space="preserve"> 14.5380008</v>
      </c>
    </row>
    <row r="109" spans="1:31" s="122" customFormat="1" ht="14" customHeight="1">
      <c r="A109" s="138"/>
      <c r="B109" s="111">
        <v>109</v>
      </c>
      <c r="C109" s="112" t="s">
        <v>12</v>
      </c>
      <c r="D109" s="130" t="s">
        <v>914</v>
      </c>
      <c r="E109" s="134" t="s">
        <v>842</v>
      </c>
      <c r="F109" s="135" t="s">
        <v>895</v>
      </c>
      <c r="G109" s="168" t="s">
        <v>906</v>
      </c>
      <c r="H109" s="139"/>
      <c r="I109" s="139"/>
      <c r="J109" s="136" t="s">
        <v>900</v>
      </c>
      <c r="K109" s="120"/>
      <c r="L109" s="140"/>
      <c r="M109" s="141"/>
      <c r="N109" s="142"/>
      <c r="O109" s="118" t="s">
        <v>49</v>
      </c>
      <c r="P109" s="111"/>
      <c r="Q109" s="114">
        <v>109</v>
      </c>
      <c r="R109" s="119"/>
      <c r="S109" s="131">
        <v>241</v>
      </c>
      <c r="T109" s="131">
        <v>0</v>
      </c>
      <c r="U109" s="131">
        <v>0</v>
      </c>
      <c r="V109" s="121">
        <v>255</v>
      </c>
      <c r="W109" s="143" t="s">
        <v>494</v>
      </c>
      <c r="X109" s="144" t="s">
        <v>495</v>
      </c>
      <c r="Z109" s="123" t="s">
        <v>147</v>
      </c>
      <c r="AA109" s="122">
        <f t="shared" si="12"/>
        <v>11</v>
      </c>
      <c r="AB109" s="122">
        <f t="shared" si="13"/>
        <v>24</v>
      </c>
      <c r="AD109" s="120" t="str">
        <f t="shared" si="14"/>
        <v>50.7561531</v>
      </c>
      <c r="AE109" s="121" t="str">
        <f t="shared" si="15"/>
        <v xml:space="preserve"> 14.5409192</v>
      </c>
    </row>
    <row r="110" spans="1:31" ht="14" customHeight="1">
      <c r="A110" s="95"/>
      <c r="B110" s="15">
        <v>110</v>
      </c>
      <c r="C110" s="25" t="s">
        <v>12</v>
      </c>
      <c r="D110" s="129" t="s">
        <v>11</v>
      </c>
      <c r="E110" s="132" t="s">
        <v>842</v>
      </c>
      <c r="F110" s="171" t="s">
        <v>895</v>
      </c>
      <c r="G110" s="173" t="s">
        <v>905</v>
      </c>
      <c r="H110" s="96">
        <v>2</v>
      </c>
      <c r="I110" s="96"/>
      <c r="J110" s="133" t="s">
        <v>900</v>
      </c>
      <c r="K110" s="106"/>
      <c r="L110" s="107"/>
      <c r="M110" s="109"/>
      <c r="N110" s="99"/>
      <c r="O110" s="105" t="s">
        <v>49</v>
      </c>
      <c r="P110" s="15"/>
      <c r="Q110" s="106">
        <v>110</v>
      </c>
      <c r="R110" s="28"/>
      <c r="S110" s="127">
        <v>241</v>
      </c>
      <c r="T110" s="127">
        <v>0</v>
      </c>
      <c r="U110" s="127">
        <v>0</v>
      </c>
      <c r="V110" s="128">
        <v>255</v>
      </c>
      <c r="W110" s="100" t="s">
        <v>496</v>
      </c>
      <c r="X110" s="101" t="s">
        <v>497</v>
      </c>
      <c r="Z110" s="63" t="s">
        <v>148</v>
      </c>
      <c r="AA110" s="3">
        <f t="shared" si="12"/>
        <v>11</v>
      </c>
      <c r="AB110" s="3">
        <f t="shared" si="13"/>
        <v>24</v>
      </c>
      <c r="AD110" s="58" t="str">
        <f t="shared" si="14"/>
        <v>50.7560989</v>
      </c>
      <c r="AE110" s="59" t="str">
        <f t="shared" si="15"/>
        <v xml:space="preserve"> 14.5425608</v>
      </c>
    </row>
    <row r="111" spans="1:31" ht="14" customHeight="1">
      <c r="A111" s="95"/>
      <c r="B111" s="15">
        <v>111</v>
      </c>
      <c r="C111" s="25" t="s">
        <v>12</v>
      </c>
      <c r="D111" s="129" t="s">
        <v>11</v>
      </c>
      <c r="E111" s="132" t="s">
        <v>842</v>
      </c>
      <c r="F111" s="171" t="s">
        <v>48</v>
      </c>
      <c r="G111" s="173" t="s">
        <v>905</v>
      </c>
      <c r="H111" s="96">
        <v>4</v>
      </c>
      <c r="I111" s="96"/>
      <c r="J111" s="133" t="s">
        <v>900</v>
      </c>
      <c r="K111" s="106"/>
      <c r="L111" s="107"/>
      <c r="M111" s="109"/>
      <c r="N111" s="99"/>
      <c r="O111" s="105" t="s">
        <v>49</v>
      </c>
      <c r="P111" s="15"/>
      <c r="Q111" s="18">
        <v>111</v>
      </c>
      <c r="R111" s="28"/>
      <c r="S111" s="127">
        <v>241</v>
      </c>
      <c r="T111" s="127">
        <v>0</v>
      </c>
      <c r="U111" s="127">
        <v>0</v>
      </c>
      <c r="V111" s="128">
        <v>255</v>
      </c>
      <c r="W111" s="100" t="s">
        <v>498</v>
      </c>
      <c r="X111" s="101" t="s">
        <v>499</v>
      </c>
      <c r="Z111" s="63" t="s">
        <v>149</v>
      </c>
      <c r="AA111" s="3">
        <f t="shared" si="12"/>
        <v>11</v>
      </c>
      <c r="AB111" s="3">
        <f t="shared" si="13"/>
        <v>24</v>
      </c>
      <c r="AD111" s="58" t="str">
        <f t="shared" si="14"/>
        <v>50.7559969</v>
      </c>
      <c r="AE111" s="59" t="str">
        <f t="shared" si="15"/>
        <v xml:space="preserve"> 14.5446850</v>
      </c>
    </row>
    <row r="112" spans="1:31" ht="14" customHeight="1">
      <c r="A112" s="95"/>
      <c r="B112" s="15">
        <v>112</v>
      </c>
      <c r="C112" s="25" t="s">
        <v>12</v>
      </c>
      <c r="D112" s="129" t="s">
        <v>11</v>
      </c>
      <c r="E112" s="132" t="s">
        <v>844</v>
      </c>
      <c r="F112" s="171" t="s">
        <v>48</v>
      </c>
      <c r="G112" s="173" t="s">
        <v>905</v>
      </c>
      <c r="H112" s="96">
        <v>2</v>
      </c>
      <c r="I112" s="96"/>
      <c r="J112" s="133" t="s">
        <v>900</v>
      </c>
      <c r="K112" s="106"/>
      <c r="L112" s="107"/>
      <c r="M112" s="109"/>
      <c r="N112" s="99"/>
      <c r="O112" s="105" t="s">
        <v>49</v>
      </c>
      <c r="P112" s="15"/>
      <c r="Q112" s="106">
        <v>112</v>
      </c>
      <c r="R112" s="28"/>
      <c r="S112" s="127">
        <v>241</v>
      </c>
      <c r="T112" s="127">
        <v>0</v>
      </c>
      <c r="U112" s="127">
        <v>0</v>
      </c>
      <c r="V112" s="128">
        <v>255</v>
      </c>
      <c r="W112" s="100" t="s">
        <v>500</v>
      </c>
      <c r="X112" s="101" t="s">
        <v>501</v>
      </c>
      <c r="Z112" s="63" t="s">
        <v>150</v>
      </c>
      <c r="AA112" s="3">
        <f t="shared" si="12"/>
        <v>11</v>
      </c>
      <c r="AB112" s="3">
        <f t="shared" si="13"/>
        <v>24</v>
      </c>
      <c r="AD112" s="58" t="str">
        <f t="shared" si="14"/>
        <v>50.7555014</v>
      </c>
      <c r="AE112" s="59" t="str">
        <f t="shared" si="15"/>
        <v xml:space="preserve"> 14.5413375</v>
      </c>
    </row>
    <row r="113" spans="1:31" s="122" customFormat="1" ht="14" customHeight="1">
      <c r="A113" s="138"/>
      <c r="B113" s="111">
        <v>113</v>
      </c>
      <c r="C113" s="112" t="s">
        <v>12</v>
      </c>
      <c r="D113" s="130" t="s">
        <v>914</v>
      </c>
      <c r="E113" s="134" t="s">
        <v>845</v>
      </c>
      <c r="F113" s="172" t="s">
        <v>48</v>
      </c>
      <c r="G113" s="174" t="s">
        <v>906</v>
      </c>
      <c r="H113" s="139"/>
      <c r="I113" s="139"/>
      <c r="J113" s="136" t="s">
        <v>900</v>
      </c>
      <c r="K113" s="120"/>
      <c r="L113" s="140"/>
      <c r="M113" s="141"/>
      <c r="N113" s="142"/>
      <c r="O113" s="118" t="s">
        <v>49</v>
      </c>
      <c r="P113" s="111"/>
      <c r="Q113" s="114">
        <v>113</v>
      </c>
      <c r="R113" s="119"/>
      <c r="S113" s="131">
        <v>241</v>
      </c>
      <c r="T113" s="131">
        <v>0</v>
      </c>
      <c r="U113" s="131">
        <v>0</v>
      </c>
      <c r="V113" s="121">
        <v>255</v>
      </c>
      <c r="W113" s="143" t="s">
        <v>502</v>
      </c>
      <c r="X113" s="144" t="s">
        <v>503</v>
      </c>
      <c r="Z113" s="123" t="s">
        <v>151</v>
      </c>
      <c r="AA113" s="122">
        <f t="shared" si="12"/>
        <v>11</v>
      </c>
      <c r="AB113" s="122">
        <f t="shared" si="13"/>
        <v>24</v>
      </c>
      <c r="AD113" s="120" t="str">
        <f t="shared" si="14"/>
        <v>50.7550942</v>
      </c>
      <c r="AE113" s="121" t="str">
        <f t="shared" si="15"/>
        <v xml:space="preserve"> 14.5381297</v>
      </c>
    </row>
    <row r="114" spans="1:31" s="122" customFormat="1" ht="14" customHeight="1">
      <c r="A114" s="138"/>
      <c r="B114" s="111">
        <v>114</v>
      </c>
      <c r="C114" s="112" t="s">
        <v>12</v>
      </c>
      <c r="D114" s="130" t="s">
        <v>914</v>
      </c>
      <c r="E114" s="134" t="s">
        <v>846</v>
      </c>
      <c r="F114" s="172" t="s">
        <v>48</v>
      </c>
      <c r="G114" s="174" t="s">
        <v>906</v>
      </c>
      <c r="H114" s="139"/>
      <c r="I114" s="139"/>
      <c r="J114" s="136" t="s">
        <v>900</v>
      </c>
      <c r="K114" s="120"/>
      <c r="L114" s="140"/>
      <c r="M114" s="141"/>
      <c r="N114" s="142"/>
      <c r="O114" s="118" t="s">
        <v>49</v>
      </c>
      <c r="P114" s="111"/>
      <c r="Q114" s="120">
        <v>114</v>
      </c>
      <c r="R114" s="119"/>
      <c r="S114" s="131">
        <v>241</v>
      </c>
      <c r="T114" s="131">
        <v>0</v>
      </c>
      <c r="U114" s="131">
        <v>0</v>
      </c>
      <c r="V114" s="121">
        <v>255</v>
      </c>
      <c r="W114" s="143" t="s">
        <v>504</v>
      </c>
      <c r="X114" s="144" t="s">
        <v>505</v>
      </c>
      <c r="Z114" s="123" t="s">
        <v>152</v>
      </c>
      <c r="AA114" s="122">
        <f t="shared" si="12"/>
        <v>11</v>
      </c>
      <c r="AB114" s="122">
        <f t="shared" si="13"/>
        <v>24</v>
      </c>
      <c r="AD114" s="120" t="str">
        <f t="shared" si="14"/>
        <v>50.7539947</v>
      </c>
      <c r="AE114" s="121" t="str">
        <f t="shared" si="15"/>
        <v xml:space="preserve"> 14.5374644</v>
      </c>
    </row>
    <row r="115" spans="1:31" ht="14" customHeight="1">
      <c r="A115" s="95"/>
      <c r="B115" s="15">
        <v>115</v>
      </c>
      <c r="C115" s="25" t="s">
        <v>12</v>
      </c>
      <c r="D115" s="129" t="s">
        <v>11</v>
      </c>
      <c r="E115" s="132" t="s">
        <v>847</v>
      </c>
      <c r="F115" s="171" t="s">
        <v>48</v>
      </c>
      <c r="G115" s="173" t="s">
        <v>905</v>
      </c>
      <c r="H115" s="96">
        <v>3</v>
      </c>
      <c r="I115" s="96"/>
      <c r="J115" s="133" t="s">
        <v>900</v>
      </c>
      <c r="K115" s="106"/>
      <c r="L115" s="107"/>
      <c r="M115" s="109"/>
      <c r="N115" s="99"/>
      <c r="O115" s="105" t="s">
        <v>49</v>
      </c>
      <c r="P115" s="15"/>
      <c r="Q115" s="18">
        <v>115</v>
      </c>
      <c r="R115" s="28"/>
      <c r="S115" s="127">
        <v>241</v>
      </c>
      <c r="T115" s="127">
        <v>0</v>
      </c>
      <c r="U115" s="127">
        <v>0</v>
      </c>
      <c r="V115" s="128">
        <v>255</v>
      </c>
      <c r="W115" s="100" t="s">
        <v>506</v>
      </c>
      <c r="X115" s="101" t="s">
        <v>507</v>
      </c>
      <c r="Z115" s="63" t="s">
        <v>153</v>
      </c>
      <c r="AA115" s="3">
        <f t="shared" ref="AA115:AA176" si="16">SEARCH("N",Z115)</f>
        <v>11</v>
      </c>
      <c r="AB115" s="3">
        <f t="shared" ref="AB115:AB176" si="17">SEARCH("E",Z115)</f>
        <v>24</v>
      </c>
      <c r="AD115" s="58" t="str">
        <f t="shared" ref="AD115:AD176" si="18">MID(Z115,1,AA115-1)</f>
        <v>50.7542119</v>
      </c>
      <c r="AE115" s="59" t="str">
        <f t="shared" ref="AE115:AE176" si="19">MID(Z115,AA115+2,AB115-(AA115+2))</f>
        <v xml:space="preserve"> 14.5390631</v>
      </c>
    </row>
    <row r="116" spans="1:31" s="122" customFormat="1" ht="14" customHeight="1">
      <c r="A116" s="138"/>
      <c r="B116" s="111">
        <v>116</v>
      </c>
      <c r="C116" s="112" t="s">
        <v>12</v>
      </c>
      <c r="D116" s="130" t="s">
        <v>914</v>
      </c>
      <c r="E116" s="134" t="s">
        <v>848</v>
      </c>
      <c r="F116" s="172" t="s">
        <v>48</v>
      </c>
      <c r="G116" s="174" t="s">
        <v>906</v>
      </c>
      <c r="H116" s="139"/>
      <c r="I116" s="139"/>
      <c r="J116" s="136" t="s">
        <v>900</v>
      </c>
      <c r="K116" s="120"/>
      <c r="L116" s="140"/>
      <c r="M116" s="141"/>
      <c r="N116" s="142"/>
      <c r="O116" s="118" t="s">
        <v>49</v>
      </c>
      <c r="P116" s="111"/>
      <c r="Q116" s="120">
        <v>116</v>
      </c>
      <c r="R116" s="119"/>
      <c r="S116" s="131">
        <v>241</v>
      </c>
      <c r="T116" s="131">
        <v>0</v>
      </c>
      <c r="U116" s="131">
        <v>0</v>
      </c>
      <c r="V116" s="121">
        <v>255</v>
      </c>
      <c r="W116" s="143" t="s">
        <v>508</v>
      </c>
      <c r="X116" s="144" t="s">
        <v>487</v>
      </c>
      <c r="Z116" s="123" t="s">
        <v>154</v>
      </c>
      <c r="AA116" s="122">
        <f t="shared" si="16"/>
        <v>11</v>
      </c>
      <c r="AB116" s="122">
        <f t="shared" si="17"/>
        <v>24</v>
      </c>
      <c r="AD116" s="120" t="str">
        <f t="shared" si="18"/>
        <v>50.7547683</v>
      </c>
      <c r="AE116" s="121" t="str">
        <f t="shared" si="19"/>
        <v xml:space="preserve"> 14.5406294</v>
      </c>
    </row>
    <row r="117" spans="1:31" ht="14" customHeight="1">
      <c r="A117" s="95"/>
      <c r="B117" s="15">
        <v>117</v>
      </c>
      <c r="C117" s="25" t="s">
        <v>12</v>
      </c>
      <c r="D117" s="129" t="s">
        <v>11</v>
      </c>
      <c r="E117" s="132" t="s">
        <v>848</v>
      </c>
      <c r="F117" s="171" t="s">
        <v>48</v>
      </c>
      <c r="G117" s="173" t="s">
        <v>905</v>
      </c>
      <c r="H117" s="96">
        <v>2</v>
      </c>
      <c r="I117" s="96"/>
      <c r="J117" s="133" t="s">
        <v>900</v>
      </c>
      <c r="K117" s="106"/>
      <c r="L117" s="107"/>
      <c r="M117" s="109"/>
      <c r="N117" s="99"/>
      <c r="O117" s="105" t="s">
        <v>49</v>
      </c>
      <c r="P117" s="15"/>
      <c r="Q117" s="18">
        <v>117</v>
      </c>
      <c r="R117" s="28"/>
      <c r="S117" s="127">
        <v>241</v>
      </c>
      <c r="T117" s="127">
        <v>0</v>
      </c>
      <c r="U117" s="127">
        <v>0</v>
      </c>
      <c r="V117" s="128">
        <v>255</v>
      </c>
      <c r="W117" s="100" t="s">
        <v>509</v>
      </c>
      <c r="X117" s="101" t="s">
        <v>510</v>
      </c>
      <c r="Z117" s="63" t="s">
        <v>155</v>
      </c>
      <c r="AA117" s="3">
        <f t="shared" si="16"/>
        <v>11</v>
      </c>
      <c r="AB117" s="3">
        <f t="shared" si="17"/>
        <v>24</v>
      </c>
      <c r="AD117" s="58" t="str">
        <f t="shared" si="18"/>
        <v>50.7529697</v>
      </c>
      <c r="AE117" s="59" t="str">
        <f t="shared" si="19"/>
        <v xml:space="preserve"> 14.5378936</v>
      </c>
    </row>
    <row r="118" spans="1:31" s="122" customFormat="1" ht="14" customHeight="1">
      <c r="A118" s="138"/>
      <c r="B118" s="111">
        <v>118</v>
      </c>
      <c r="C118" s="112" t="s">
        <v>12</v>
      </c>
      <c r="D118" s="130" t="s">
        <v>914</v>
      </c>
      <c r="E118" s="134" t="s">
        <v>848</v>
      </c>
      <c r="F118" s="172" t="s">
        <v>48</v>
      </c>
      <c r="G118" s="174" t="s">
        <v>906</v>
      </c>
      <c r="H118" s="139"/>
      <c r="I118" s="139"/>
      <c r="J118" s="136" t="s">
        <v>900</v>
      </c>
      <c r="K118" s="120"/>
      <c r="L118" s="140"/>
      <c r="M118" s="141"/>
      <c r="N118" s="142"/>
      <c r="O118" s="118" t="s">
        <v>49</v>
      </c>
      <c r="P118" s="111"/>
      <c r="Q118" s="120">
        <v>118</v>
      </c>
      <c r="R118" s="119"/>
      <c r="S118" s="131">
        <v>241</v>
      </c>
      <c r="T118" s="131">
        <v>0</v>
      </c>
      <c r="U118" s="131">
        <v>0</v>
      </c>
      <c r="V118" s="121">
        <v>255</v>
      </c>
      <c r="W118" s="143" t="s">
        <v>511</v>
      </c>
      <c r="X118" s="144" t="s">
        <v>512</v>
      </c>
      <c r="Z118" s="123" t="s">
        <v>156</v>
      </c>
      <c r="AA118" s="122">
        <f t="shared" si="16"/>
        <v>11</v>
      </c>
      <c r="AB118" s="122">
        <f t="shared" si="17"/>
        <v>24</v>
      </c>
      <c r="AD118" s="120" t="str">
        <f t="shared" si="18"/>
        <v>50.7533839</v>
      </c>
      <c r="AE118" s="121" t="str">
        <f t="shared" si="19"/>
        <v xml:space="preserve"> 14.5392133</v>
      </c>
    </row>
    <row r="119" spans="1:31" ht="14" customHeight="1">
      <c r="A119" s="95"/>
      <c r="B119" s="15">
        <v>119</v>
      </c>
      <c r="C119" s="25" t="s">
        <v>12</v>
      </c>
      <c r="D119" s="129" t="s">
        <v>11</v>
      </c>
      <c r="E119" s="132" t="s">
        <v>849</v>
      </c>
      <c r="F119" s="171" t="s">
        <v>48</v>
      </c>
      <c r="G119" s="173" t="s">
        <v>905</v>
      </c>
      <c r="H119" s="96">
        <v>2</v>
      </c>
      <c r="I119" s="96"/>
      <c r="J119" s="133" t="s">
        <v>900</v>
      </c>
      <c r="K119" s="106"/>
      <c r="L119" s="107"/>
      <c r="M119" s="109"/>
      <c r="N119" s="99"/>
      <c r="O119" s="105" t="s">
        <v>49</v>
      </c>
      <c r="P119" s="15"/>
      <c r="Q119" s="18">
        <v>119</v>
      </c>
      <c r="R119" s="28"/>
      <c r="S119" s="127">
        <v>241</v>
      </c>
      <c r="T119" s="127">
        <v>0</v>
      </c>
      <c r="U119" s="127">
        <v>0</v>
      </c>
      <c r="V119" s="128">
        <v>255</v>
      </c>
      <c r="W119" s="100" t="s">
        <v>513</v>
      </c>
      <c r="X119" s="101" t="s">
        <v>514</v>
      </c>
      <c r="Z119" s="63" t="s">
        <v>157</v>
      </c>
      <c r="AA119" s="3">
        <f t="shared" si="16"/>
        <v>11</v>
      </c>
      <c r="AB119" s="3">
        <f t="shared" si="17"/>
        <v>24</v>
      </c>
      <c r="AD119" s="58" t="str">
        <f t="shared" si="18"/>
        <v>50.7524064</v>
      </c>
      <c r="AE119" s="59" t="str">
        <f t="shared" si="19"/>
        <v xml:space="preserve"> 14.5399644</v>
      </c>
    </row>
    <row r="120" spans="1:31" s="122" customFormat="1" ht="14" customHeight="1">
      <c r="A120" s="138"/>
      <c r="B120" s="111">
        <v>120</v>
      </c>
      <c r="C120" s="112" t="s">
        <v>12</v>
      </c>
      <c r="D120" s="130" t="s">
        <v>914</v>
      </c>
      <c r="E120" s="134" t="s">
        <v>849</v>
      </c>
      <c r="F120" s="172" t="s">
        <v>48</v>
      </c>
      <c r="G120" s="174" t="s">
        <v>906</v>
      </c>
      <c r="H120" s="139"/>
      <c r="I120" s="139"/>
      <c r="J120" s="136" t="s">
        <v>900</v>
      </c>
      <c r="K120" s="120"/>
      <c r="L120" s="140"/>
      <c r="M120" s="141"/>
      <c r="N120" s="142"/>
      <c r="O120" s="118" t="s">
        <v>49</v>
      </c>
      <c r="P120" s="111"/>
      <c r="Q120" s="120">
        <v>120</v>
      </c>
      <c r="R120" s="119"/>
      <c r="S120" s="131">
        <v>241</v>
      </c>
      <c r="T120" s="131">
        <v>0</v>
      </c>
      <c r="U120" s="131">
        <v>0</v>
      </c>
      <c r="V120" s="121">
        <v>255</v>
      </c>
      <c r="W120" s="143" t="s">
        <v>515</v>
      </c>
      <c r="X120" s="144" t="s">
        <v>516</v>
      </c>
      <c r="Z120" s="123" t="s">
        <v>158</v>
      </c>
      <c r="AA120" s="122">
        <f t="shared" si="16"/>
        <v>11</v>
      </c>
      <c r="AB120" s="122">
        <f t="shared" si="17"/>
        <v>24</v>
      </c>
      <c r="AD120" s="120" t="str">
        <f t="shared" si="18"/>
        <v>50.7531667</v>
      </c>
      <c r="AE120" s="121" t="str">
        <f t="shared" si="19"/>
        <v xml:space="preserve"> 14.5411875</v>
      </c>
    </row>
    <row r="121" spans="1:31" ht="14" customHeight="1">
      <c r="A121" s="95"/>
      <c r="B121" s="15">
        <v>121</v>
      </c>
      <c r="C121" s="25" t="s">
        <v>12</v>
      </c>
      <c r="D121" s="129" t="s">
        <v>11</v>
      </c>
      <c r="E121" s="132" t="s">
        <v>849</v>
      </c>
      <c r="F121" s="171" t="s">
        <v>48</v>
      </c>
      <c r="G121" s="173" t="s">
        <v>905</v>
      </c>
      <c r="H121" s="96">
        <v>2</v>
      </c>
      <c r="I121" s="96"/>
      <c r="J121" s="133" t="s">
        <v>900</v>
      </c>
      <c r="K121" s="106"/>
      <c r="L121" s="107"/>
      <c r="M121" s="109"/>
      <c r="N121" s="99"/>
      <c r="O121" s="105" t="s">
        <v>49</v>
      </c>
      <c r="P121" s="15"/>
      <c r="Q121" s="18">
        <v>121</v>
      </c>
      <c r="R121" s="28"/>
      <c r="S121" s="127">
        <v>241</v>
      </c>
      <c r="T121" s="127">
        <v>0</v>
      </c>
      <c r="U121" s="127">
        <v>0</v>
      </c>
      <c r="V121" s="128">
        <v>255</v>
      </c>
      <c r="W121" s="100" t="s">
        <v>517</v>
      </c>
      <c r="X121" s="101" t="s">
        <v>518</v>
      </c>
      <c r="Z121" s="63" t="s">
        <v>159</v>
      </c>
      <c r="AA121" s="3">
        <f t="shared" si="16"/>
        <v>11</v>
      </c>
      <c r="AB121" s="3">
        <f t="shared" si="17"/>
        <v>24</v>
      </c>
      <c r="AD121" s="58" t="str">
        <f t="shared" si="18"/>
        <v>50.7538250</v>
      </c>
      <c r="AE121" s="59" t="str">
        <f t="shared" si="19"/>
        <v xml:space="preserve"> 14.5428825</v>
      </c>
    </row>
    <row r="122" spans="1:31" s="122" customFormat="1" ht="14" customHeight="1">
      <c r="A122" s="138"/>
      <c r="B122" s="111">
        <v>122</v>
      </c>
      <c r="C122" s="112" t="s">
        <v>12</v>
      </c>
      <c r="D122" s="130" t="s">
        <v>914</v>
      </c>
      <c r="E122" s="134" t="s">
        <v>850</v>
      </c>
      <c r="F122" s="172" t="s">
        <v>48</v>
      </c>
      <c r="G122" s="174" t="s">
        <v>906</v>
      </c>
      <c r="H122" s="139"/>
      <c r="I122" s="139"/>
      <c r="J122" s="136" t="s">
        <v>900</v>
      </c>
      <c r="K122" s="120"/>
      <c r="L122" s="140"/>
      <c r="M122" s="141"/>
      <c r="N122" s="142"/>
      <c r="O122" s="118" t="s">
        <v>49</v>
      </c>
      <c r="P122" s="111"/>
      <c r="Q122" s="120">
        <v>122</v>
      </c>
      <c r="R122" s="119"/>
      <c r="S122" s="131">
        <v>241</v>
      </c>
      <c r="T122" s="131">
        <v>0</v>
      </c>
      <c r="U122" s="131">
        <v>0</v>
      </c>
      <c r="V122" s="121">
        <v>255</v>
      </c>
      <c r="W122" s="143" t="s">
        <v>519</v>
      </c>
      <c r="X122" s="144" t="s">
        <v>520</v>
      </c>
      <c r="Z122" s="123" t="s">
        <v>160</v>
      </c>
      <c r="AA122" s="122">
        <f t="shared" si="16"/>
        <v>11</v>
      </c>
      <c r="AB122" s="122">
        <f t="shared" si="17"/>
        <v>24</v>
      </c>
      <c r="AD122" s="120" t="str">
        <f t="shared" si="18"/>
        <v>50.7544833</v>
      </c>
      <c r="AE122" s="121" t="str">
        <f t="shared" si="19"/>
        <v xml:space="preserve"> 14.5425928</v>
      </c>
    </row>
    <row r="123" spans="1:31" ht="14" customHeight="1">
      <c r="A123" s="95"/>
      <c r="B123" s="15">
        <v>123</v>
      </c>
      <c r="C123" s="25" t="s">
        <v>12</v>
      </c>
      <c r="D123" s="129" t="s">
        <v>11</v>
      </c>
      <c r="E123" s="132" t="s">
        <v>850</v>
      </c>
      <c r="F123" s="171" t="s">
        <v>48</v>
      </c>
      <c r="G123" s="173" t="s">
        <v>905</v>
      </c>
      <c r="H123" s="96">
        <v>2</v>
      </c>
      <c r="I123" s="96"/>
      <c r="J123" s="133" t="s">
        <v>900</v>
      </c>
      <c r="K123" s="106"/>
      <c r="L123" s="107"/>
      <c r="M123" s="109"/>
      <c r="N123" s="99"/>
      <c r="O123" s="105" t="s">
        <v>49</v>
      </c>
      <c r="P123" s="15"/>
      <c r="Q123" s="18">
        <v>123</v>
      </c>
      <c r="R123" s="28"/>
      <c r="S123" s="127">
        <v>241</v>
      </c>
      <c r="T123" s="127">
        <v>0</v>
      </c>
      <c r="U123" s="127">
        <v>0</v>
      </c>
      <c r="V123" s="128">
        <v>255</v>
      </c>
      <c r="W123" s="100" t="s">
        <v>521</v>
      </c>
      <c r="X123" s="101" t="s">
        <v>522</v>
      </c>
      <c r="Z123" s="63" t="s">
        <v>161</v>
      </c>
      <c r="AA123" s="3">
        <f t="shared" si="16"/>
        <v>11</v>
      </c>
      <c r="AB123" s="3">
        <f t="shared" si="17"/>
        <v>24</v>
      </c>
      <c r="AD123" s="58" t="str">
        <f t="shared" si="18"/>
        <v>50.7550275</v>
      </c>
      <c r="AE123" s="59" t="str">
        <f t="shared" si="19"/>
        <v xml:space="preserve"> 14.5433467</v>
      </c>
    </row>
    <row r="124" spans="1:31" ht="14" customHeight="1">
      <c r="A124" s="95"/>
      <c r="B124" s="15">
        <v>124</v>
      </c>
      <c r="C124" s="25" t="s">
        <v>12</v>
      </c>
      <c r="D124" s="129" t="s">
        <v>11</v>
      </c>
      <c r="E124" s="132" t="s">
        <v>851</v>
      </c>
      <c r="F124" s="171" t="s">
        <v>48</v>
      </c>
      <c r="G124" s="173" t="s">
        <v>905</v>
      </c>
      <c r="H124" s="96">
        <v>3</v>
      </c>
      <c r="I124" s="96"/>
      <c r="J124" s="133" t="s">
        <v>900</v>
      </c>
      <c r="K124" s="106"/>
      <c r="L124" s="107"/>
      <c r="M124" s="109"/>
      <c r="N124" s="99"/>
      <c r="O124" s="105" t="s">
        <v>49</v>
      </c>
      <c r="P124" s="15"/>
      <c r="Q124" s="106">
        <v>124</v>
      </c>
      <c r="R124" s="28"/>
      <c r="S124" s="127">
        <v>241</v>
      </c>
      <c r="T124" s="127">
        <v>0</v>
      </c>
      <c r="U124" s="127">
        <v>0</v>
      </c>
      <c r="V124" s="128">
        <v>255</v>
      </c>
      <c r="W124" s="100" t="s">
        <v>523</v>
      </c>
      <c r="X124" s="101" t="s">
        <v>524</v>
      </c>
      <c r="Z124" s="63" t="s">
        <v>162</v>
      </c>
      <c r="AA124" s="3">
        <f t="shared" si="16"/>
        <v>11</v>
      </c>
      <c r="AB124" s="3">
        <f t="shared" si="17"/>
        <v>24</v>
      </c>
      <c r="AD124" s="58" t="str">
        <f t="shared" si="18"/>
        <v>50.7530625</v>
      </c>
      <c r="AE124" s="59" t="str">
        <f t="shared" si="19"/>
        <v xml:space="preserve"> 14.5489042</v>
      </c>
    </row>
    <row r="125" spans="1:31" s="122" customFormat="1" ht="14" customHeight="1">
      <c r="A125" s="138"/>
      <c r="B125" s="111">
        <v>125</v>
      </c>
      <c r="C125" s="112" t="s">
        <v>12</v>
      </c>
      <c r="D125" s="130" t="s">
        <v>914</v>
      </c>
      <c r="E125" s="134" t="s">
        <v>851</v>
      </c>
      <c r="F125" s="172" t="s">
        <v>48</v>
      </c>
      <c r="G125" s="174" t="s">
        <v>906</v>
      </c>
      <c r="H125" s="139"/>
      <c r="I125" s="139"/>
      <c r="J125" s="136" t="s">
        <v>900</v>
      </c>
      <c r="K125" s="120"/>
      <c r="L125" s="140"/>
      <c r="M125" s="141"/>
      <c r="N125" s="142"/>
      <c r="O125" s="118" t="s">
        <v>49</v>
      </c>
      <c r="P125" s="111"/>
      <c r="Q125" s="114">
        <v>125</v>
      </c>
      <c r="R125" s="119"/>
      <c r="S125" s="131">
        <v>241</v>
      </c>
      <c r="T125" s="131">
        <v>0</v>
      </c>
      <c r="U125" s="131">
        <v>0</v>
      </c>
      <c r="V125" s="121">
        <v>255</v>
      </c>
      <c r="W125" s="143" t="s">
        <v>525</v>
      </c>
      <c r="X125" s="144" t="s">
        <v>526</v>
      </c>
      <c r="Z125" s="123" t="s">
        <v>163</v>
      </c>
      <c r="AA125" s="122">
        <f t="shared" si="16"/>
        <v>11</v>
      </c>
      <c r="AB125" s="122">
        <f t="shared" si="17"/>
        <v>24</v>
      </c>
      <c r="AD125" s="120" t="str">
        <f t="shared" si="18"/>
        <v>50.7544506</v>
      </c>
      <c r="AE125" s="121" t="str">
        <f t="shared" si="19"/>
        <v xml:space="preserve"> 14.5490439</v>
      </c>
    </row>
    <row r="126" spans="1:31" s="122" customFormat="1" ht="14" customHeight="1">
      <c r="A126" s="138"/>
      <c r="B126" s="111">
        <v>126</v>
      </c>
      <c r="C126" s="112" t="s">
        <v>12</v>
      </c>
      <c r="D126" s="130" t="s">
        <v>914</v>
      </c>
      <c r="E126" s="134" t="s">
        <v>851</v>
      </c>
      <c r="F126" s="172" t="s">
        <v>48</v>
      </c>
      <c r="G126" s="174" t="s">
        <v>906</v>
      </c>
      <c r="H126" s="139"/>
      <c r="I126" s="139"/>
      <c r="J126" s="136" t="s">
        <v>900</v>
      </c>
      <c r="K126" s="120"/>
      <c r="L126" s="140"/>
      <c r="M126" s="141"/>
      <c r="N126" s="142"/>
      <c r="O126" s="118" t="s">
        <v>49</v>
      </c>
      <c r="P126" s="111"/>
      <c r="Q126" s="120">
        <v>126</v>
      </c>
      <c r="R126" s="119"/>
      <c r="S126" s="131">
        <v>241</v>
      </c>
      <c r="T126" s="131">
        <v>0</v>
      </c>
      <c r="U126" s="131">
        <v>0</v>
      </c>
      <c r="V126" s="121">
        <v>255</v>
      </c>
      <c r="W126" s="143" t="s">
        <v>527</v>
      </c>
      <c r="X126" s="144" t="s">
        <v>528</v>
      </c>
      <c r="Z126" s="123" t="s">
        <v>164</v>
      </c>
      <c r="AA126" s="122">
        <f t="shared" si="16"/>
        <v>11</v>
      </c>
      <c r="AB126" s="122">
        <f t="shared" si="17"/>
        <v>24</v>
      </c>
      <c r="AD126" s="120" t="str">
        <f t="shared" si="18"/>
        <v>50.7555197</v>
      </c>
      <c r="AE126" s="121" t="str">
        <f t="shared" si="19"/>
        <v xml:space="preserve"> 14.5498914</v>
      </c>
    </row>
    <row r="127" spans="1:31" ht="14" customHeight="1">
      <c r="A127" s="95"/>
      <c r="B127" s="15">
        <v>127</v>
      </c>
      <c r="C127" s="25" t="s">
        <v>12</v>
      </c>
      <c r="D127" s="129" t="s">
        <v>11</v>
      </c>
      <c r="E127" s="132" t="s">
        <v>852</v>
      </c>
      <c r="F127" s="171" t="s">
        <v>48</v>
      </c>
      <c r="G127" s="173" t="s">
        <v>905</v>
      </c>
      <c r="H127" s="96">
        <v>3</v>
      </c>
      <c r="I127" s="96"/>
      <c r="J127" s="133" t="s">
        <v>900</v>
      </c>
      <c r="K127" s="106"/>
      <c r="L127" s="107"/>
      <c r="M127" s="109"/>
      <c r="N127" s="99"/>
      <c r="O127" s="105" t="s">
        <v>49</v>
      </c>
      <c r="P127" s="15"/>
      <c r="Q127" s="18">
        <v>127</v>
      </c>
      <c r="R127" s="28"/>
      <c r="S127" s="127">
        <v>241</v>
      </c>
      <c r="T127" s="127">
        <v>0</v>
      </c>
      <c r="U127" s="127">
        <v>0</v>
      </c>
      <c r="V127" s="128">
        <v>255</v>
      </c>
      <c r="W127" s="100" t="s">
        <v>529</v>
      </c>
      <c r="X127" s="101" t="s">
        <v>530</v>
      </c>
      <c r="Z127" s="63" t="s">
        <v>165</v>
      </c>
      <c r="AA127" s="3">
        <f t="shared" si="16"/>
        <v>11</v>
      </c>
      <c r="AB127" s="3">
        <f t="shared" si="17"/>
        <v>24</v>
      </c>
      <c r="AD127" s="58" t="str">
        <f t="shared" si="18"/>
        <v>50.7536361</v>
      </c>
      <c r="AE127" s="59" t="str">
        <f t="shared" si="19"/>
        <v xml:space="preserve"> 14.5503206</v>
      </c>
    </row>
    <row r="128" spans="1:31" ht="14" customHeight="1">
      <c r="A128" s="95"/>
      <c r="B128" s="15">
        <v>128</v>
      </c>
      <c r="C128" s="25" t="s">
        <v>12</v>
      </c>
      <c r="D128" s="129" t="s">
        <v>11</v>
      </c>
      <c r="E128" s="132" t="s">
        <v>853</v>
      </c>
      <c r="F128" s="171" t="s">
        <v>48</v>
      </c>
      <c r="G128" s="173" t="s">
        <v>905</v>
      </c>
      <c r="H128" s="96">
        <v>2</v>
      </c>
      <c r="I128" s="96"/>
      <c r="J128" s="133" t="s">
        <v>900</v>
      </c>
      <c r="K128" s="106"/>
      <c r="L128" s="107"/>
      <c r="M128" s="109"/>
      <c r="N128" s="99"/>
      <c r="O128" s="105" t="s">
        <v>49</v>
      </c>
      <c r="P128" s="15"/>
      <c r="Q128" s="106">
        <v>128</v>
      </c>
      <c r="R128" s="28"/>
      <c r="S128" s="127">
        <v>241</v>
      </c>
      <c r="T128" s="127">
        <v>0</v>
      </c>
      <c r="U128" s="127">
        <v>0</v>
      </c>
      <c r="V128" s="128">
        <v>255</v>
      </c>
      <c r="W128" s="100" t="s">
        <v>531</v>
      </c>
      <c r="X128" s="101" t="s">
        <v>532</v>
      </c>
      <c r="Z128" s="63" t="s">
        <v>166</v>
      </c>
      <c r="AA128" s="3">
        <f t="shared" si="16"/>
        <v>11</v>
      </c>
      <c r="AB128" s="3">
        <f t="shared" si="17"/>
        <v>24</v>
      </c>
      <c r="AD128" s="58" t="str">
        <f t="shared" si="18"/>
        <v>50.7546542</v>
      </c>
      <c r="AE128" s="59" t="str">
        <f t="shared" si="19"/>
        <v xml:space="preserve"> 14.5512217</v>
      </c>
    </row>
    <row r="129" spans="1:31" ht="14" customHeight="1">
      <c r="A129" s="95"/>
      <c r="B129" s="15">
        <v>129</v>
      </c>
      <c r="C129" s="25" t="s">
        <v>12</v>
      </c>
      <c r="D129" s="129" t="s">
        <v>11</v>
      </c>
      <c r="E129" s="132" t="s">
        <v>841</v>
      </c>
      <c r="F129" s="171" t="s">
        <v>48</v>
      </c>
      <c r="G129" s="173" t="s">
        <v>905</v>
      </c>
      <c r="H129" s="96">
        <v>3</v>
      </c>
      <c r="I129" s="96"/>
      <c r="J129" s="133" t="s">
        <v>900</v>
      </c>
      <c r="K129" s="106"/>
      <c r="L129" s="107"/>
      <c r="M129" s="109"/>
      <c r="N129" s="99"/>
      <c r="O129" s="105" t="s">
        <v>49</v>
      </c>
      <c r="P129" s="15"/>
      <c r="Q129" s="18">
        <v>129</v>
      </c>
      <c r="R129" s="28"/>
      <c r="S129" s="127">
        <v>241</v>
      </c>
      <c r="T129" s="127">
        <v>0</v>
      </c>
      <c r="U129" s="127">
        <v>0</v>
      </c>
      <c r="V129" s="128">
        <v>255</v>
      </c>
      <c r="W129" s="100" t="s">
        <v>533</v>
      </c>
      <c r="X129" s="101" t="s">
        <v>534</v>
      </c>
      <c r="Z129" s="63" t="s">
        <v>167</v>
      </c>
      <c r="AA129" s="3">
        <f t="shared" si="16"/>
        <v>11</v>
      </c>
      <c r="AB129" s="3">
        <f t="shared" si="17"/>
        <v>24</v>
      </c>
      <c r="AD129" s="58" t="str">
        <f t="shared" si="18"/>
        <v>50.7553261</v>
      </c>
      <c r="AE129" s="59" t="str">
        <f t="shared" si="19"/>
        <v xml:space="preserve"> 14.5516508</v>
      </c>
    </row>
    <row r="130" spans="1:31" ht="14" customHeight="1">
      <c r="A130" s="95"/>
      <c r="B130" s="15">
        <v>130</v>
      </c>
      <c r="C130" s="25" t="s">
        <v>12</v>
      </c>
      <c r="D130" s="129" t="s">
        <v>11</v>
      </c>
      <c r="E130" s="132" t="s">
        <v>854</v>
      </c>
      <c r="F130" s="171" t="s">
        <v>48</v>
      </c>
      <c r="G130" s="173" t="s">
        <v>905</v>
      </c>
      <c r="H130" s="96">
        <v>3</v>
      </c>
      <c r="I130" s="96"/>
      <c r="J130" s="133" t="s">
        <v>900</v>
      </c>
      <c r="K130" s="106"/>
      <c r="L130" s="107"/>
      <c r="M130" s="109"/>
      <c r="N130" s="99"/>
      <c r="O130" s="105" t="s">
        <v>49</v>
      </c>
      <c r="P130" s="15"/>
      <c r="Q130" s="106">
        <v>130</v>
      </c>
      <c r="R130" s="28"/>
      <c r="S130" s="127">
        <v>241</v>
      </c>
      <c r="T130" s="127">
        <v>0</v>
      </c>
      <c r="U130" s="127">
        <v>0</v>
      </c>
      <c r="V130" s="128">
        <v>255</v>
      </c>
      <c r="W130" s="100" t="s">
        <v>535</v>
      </c>
      <c r="X130" s="101" t="s">
        <v>536</v>
      </c>
      <c r="Z130" s="63" t="s">
        <v>168</v>
      </c>
      <c r="AA130" s="3">
        <f t="shared" si="16"/>
        <v>11</v>
      </c>
      <c r="AB130" s="3">
        <f t="shared" si="17"/>
        <v>24</v>
      </c>
      <c r="AD130" s="58" t="str">
        <f t="shared" si="18"/>
        <v>50.7529303</v>
      </c>
      <c r="AE130" s="59" t="str">
        <f t="shared" si="19"/>
        <v xml:space="preserve"> 14.5510931</v>
      </c>
    </row>
    <row r="131" spans="1:31" ht="14" customHeight="1">
      <c r="A131" s="95"/>
      <c r="B131" s="15">
        <v>131</v>
      </c>
      <c r="C131" s="25" t="s">
        <v>12</v>
      </c>
      <c r="D131" s="129" t="s">
        <v>11</v>
      </c>
      <c r="E131" s="132" t="s">
        <v>855</v>
      </c>
      <c r="F131" s="171" t="s">
        <v>48</v>
      </c>
      <c r="G131" s="173" t="s">
        <v>905</v>
      </c>
      <c r="H131" s="96">
        <v>3</v>
      </c>
      <c r="I131" s="96"/>
      <c r="J131" s="133" t="s">
        <v>900</v>
      </c>
      <c r="K131" s="106"/>
      <c r="L131" s="107"/>
      <c r="M131" s="109"/>
      <c r="N131" s="99"/>
      <c r="O131" s="105" t="s">
        <v>49</v>
      </c>
      <c r="P131" s="15"/>
      <c r="Q131" s="18">
        <v>131</v>
      </c>
      <c r="R131" s="28"/>
      <c r="S131" s="127">
        <v>241</v>
      </c>
      <c r="T131" s="127">
        <v>0</v>
      </c>
      <c r="U131" s="127">
        <v>0</v>
      </c>
      <c r="V131" s="128">
        <v>255</v>
      </c>
      <c r="W131" s="100" t="s">
        <v>537</v>
      </c>
      <c r="X131" s="101" t="s">
        <v>538</v>
      </c>
      <c r="Z131" s="63" t="s">
        <v>169</v>
      </c>
      <c r="AA131" s="3">
        <f t="shared" si="16"/>
        <v>11</v>
      </c>
      <c r="AB131" s="3">
        <f t="shared" si="17"/>
        <v>24</v>
      </c>
      <c r="AD131" s="58" t="str">
        <f t="shared" si="18"/>
        <v>50.7544031</v>
      </c>
      <c r="AE131" s="59" t="str">
        <f t="shared" si="19"/>
        <v xml:space="preserve"> 14.5515544</v>
      </c>
    </row>
    <row r="132" spans="1:31" ht="14" customHeight="1">
      <c r="A132" s="95"/>
      <c r="B132" s="15">
        <v>132</v>
      </c>
      <c r="C132" s="25" t="s">
        <v>12</v>
      </c>
      <c r="D132" s="129" t="s">
        <v>11</v>
      </c>
      <c r="E132" s="132" t="s">
        <v>856</v>
      </c>
      <c r="F132" s="171" t="s">
        <v>48</v>
      </c>
      <c r="G132" s="173" t="s">
        <v>905</v>
      </c>
      <c r="H132" s="96">
        <v>2</v>
      </c>
      <c r="I132" s="96"/>
      <c r="J132" s="133" t="s">
        <v>900</v>
      </c>
      <c r="K132" s="106"/>
      <c r="L132" s="107"/>
      <c r="M132" s="109"/>
      <c r="N132" s="99"/>
      <c r="O132" s="105" t="s">
        <v>49</v>
      </c>
      <c r="P132" s="15"/>
      <c r="Q132" s="106">
        <v>132</v>
      </c>
      <c r="R132" s="28"/>
      <c r="S132" s="127">
        <v>241</v>
      </c>
      <c r="T132" s="127">
        <v>0</v>
      </c>
      <c r="U132" s="127">
        <v>0</v>
      </c>
      <c r="V132" s="128">
        <v>255</v>
      </c>
      <c r="W132" s="100" t="s">
        <v>537</v>
      </c>
      <c r="X132" s="101" t="s">
        <v>538</v>
      </c>
      <c r="Z132" s="63" t="s">
        <v>169</v>
      </c>
      <c r="AA132" s="3">
        <f t="shared" si="16"/>
        <v>11</v>
      </c>
      <c r="AB132" s="3">
        <f t="shared" si="17"/>
        <v>24</v>
      </c>
      <c r="AD132" s="58" t="str">
        <f t="shared" si="18"/>
        <v>50.7544031</v>
      </c>
      <c r="AE132" s="59" t="str">
        <f t="shared" si="19"/>
        <v xml:space="preserve"> 14.5515544</v>
      </c>
    </row>
    <row r="133" spans="1:31" ht="14" customHeight="1">
      <c r="A133" s="95"/>
      <c r="B133" s="15">
        <v>133</v>
      </c>
      <c r="C133" s="25" t="s">
        <v>12</v>
      </c>
      <c r="D133" s="129" t="s">
        <v>11</v>
      </c>
      <c r="E133" s="132" t="s">
        <v>857</v>
      </c>
      <c r="F133" s="171" t="s">
        <v>48</v>
      </c>
      <c r="G133" s="173" t="s">
        <v>905</v>
      </c>
      <c r="H133" s="96">
        <v>3</v>
      </c>
      <c r="I133" s="96"/>
      <c r="J133" s="133" t="s">
        <v>900</v>
      </c>
      <c r="K133" s="106"/>
      <c r="L133" s="107"/>
      <c r="M133" s="109"/>
      <c r="N133" s="99"/>
      <c r="O133" s="105" t="s">
        <v>49</v>
      </c>
      <c r="P133" s="15"/>
      <c r="Q133" s="18">
        <v>133</v>
      </c>
      <c r="R133" s="28"/>
      <c r="S133" s="127">
        <v>241</v>
      </c>
      <c r="T133" s="127">
        <v>0</v>
      </c>
      <c r="U133" s="127">
        <v>0</v>
      </c>
      <c r="V133" s="128">
        <v>255</v>
      </c>
      <c r="W133" s="100" t="s">
        <v>539</v>
      </c>
      <c r="X133" s="101" t="s">
        <v>540</v>
      </c>
      <c r="Z133" s="63" t="s">
        <v>170</v>
      </c>
      <c r="AA133" s="3">
        <f t="shared" si="16"/>
        <v>11</v>
      </c>
      <c r="AB133" s="3">
        <f t="shared" si="17"/>
        <v>24</v>
      </c>
      <c r="AD133" s="58" t="str">
        <f t="shared" si="18"/>
        <v>50.7541383</v>
      </c>
      <c r="AE133" s="59" t="str">
        <f t="shared" si="19"/>
        <v xml:space="preserve"> 14.5529597</v>
      </c>
    </row>
    <row r="134" spans="1:31" ht="14" customHeight="1">
      <c r="A134" s="95"/>
      <c r="B134" s="15">
        <v>134</v>
      </c>
      <c r="C134" s="25" t="s">
        <v>12</v>
      </c>
      <c r="D134" s="129" t="s">
        <v>11</v>
      </c>
      <c r="E134" s="132" t="s">
        <v>857</v>
      </c>
      <c r="F134" s="171" t="s">
        <v>48</v>
      </c>
      <c r="G134" s="173" t="s">
        <v>905</v>
      </c>
      <c r="H134" s="96">
        <v>2</v>
      </c>
      <c r="I134" s="96"/>
      <c r="J134" s="133" t="s">
        <v>900</v>
      </c>
      <c r="K134" s="106"/>
      <c r="L134" s="107"/>
      <c r="M134" s="109"/>
      <c r="N134" s="99"/>
      <c r="O134" s="105" t="s">
        <v>49</v>
      </c>
      <c r="P134" s="15"/>
      <c r="Q134" s="106">
        <v>134</v>
      </c>
      <c r="R134" s="28"/>
      <c r="S134" s="127">
        <v>241</v>
      </c>
      <c r="T134" s="127">
        <v>0</v>
      </c>
      <c r="U134" s="127">
        <v>0</v>
      </c>
      <c r="V134" s="128">
        <v>255</v>
      </c>
      <c r="W134" s="100" t="s">
        <v>541</v>
      </c>
      <c r="X134" s="101" t="s">
        <v>542</v>
      </c>
      <c r="Z134" s="63" t="s">
        <v>171</v>
      </c>
      <c r="AA134" s="3">
        <f t="shared" si="16"/>
        <v>11</v>
      </c>
      <c r="AB134" s="3">
        <f t="shared" si="17"/>
        <v>24</v>
      </c>
      <c r="AD134" s="58" t="str">
        <f t="shared" si="18"/>
        <v>50.7554281</v>
      </c>
      <c r="AE134" s="59" t="str">
        <f t="shared" si="19"/>
        <v xml:space="preserve"> 14.5538394</v>
      </c>
    </row>
    <row r="135" spans="1:31" ht="14" customHeight="1">
      <c r="A135" s="95"/>
      <c r="B135" s="15">
        <v>135</v>
      </c>
      <c r="C135" s="25" t="s">
        <v>12</v>
      </c>
      <c r="D135" s="129" t="s">
        <v>11</v>
      </c>
      <c r="E135" s="132" t="s">
        <v>858</v>
      </c>
      <c r="F135" s="171" t="s">
        <v>48</v>
      </c>
      <c r="G135" s="173" t="s">
        <v>905</v>
      </c>
      <c r="H135" s="96">
        <v>2</v>
      </c>
      <c r="I135" s="96"/>
      <c r="J135" s="133" t="s">
        <v>900</v>
      </c>
      <c r="K135" s="106"/>
      <c r="L135" s="107"/>
      <c r="M135" s="109" t="s">
        <v>898</v>
      </c>
      <c r="N135" s="99"/>
      <c r="O135" s="105" t="s">
        <v>49</v>
      </c>
      <c r="P135" s="15"/>
      <c r="Q135" s="18">
        <v>135</v>
      </c>
      <c r="R135" s="28"/>
      <c r="S135" s="127">
        <v>241</v>
      </c>
      <c r="T135" s="127">
        <v>0</v>
      </c>
      <c r="U135" s="127">
        <v>0</v>
      </c>
      <c r="V135" s="128">
        <v>255</v>
      </c>
      <c r="W135" s="100" t="s">
        <v>543</v>
      </c>
      <c r="X135" s="101" t="s">
        <v>544</v>
      </c>
      <c r="Z135" s="63" t="s">
        <v>172</v>
      </c>
      <c r="AA135" s="3">
        <f t="shared" si="16"/>
        <v>11</v>
      </c>
      <c r="AB135" s="3">
        <f t="shared" si="17"/>
        <v>24</v>
      </c>
      <c r="AD135" s="58" t="str">
        <f t="shared" si="18"/>
        <v>50.7575794</v>
      </c>
      <c r="AE135" s="59" t="str">
        <f t="shared" si="19"/>
        <v xml:space="preserve"> 14.5545906</v>
      </c>
    </row>
    <row r="136" spans="1:31" s="122" customFormat="1" ht="14" customHeight="1">
      <c r="A136" s="138"/>
      <c r="B136" s="111">
        <v>136</v>
      </c>
      <c r="C136" s="112" t="s">
        <v>12</v>
      </c>
      <c r="D136" s="130" t="s">
        <v>914</v>
      </c>
      <c r="E136" s="134" t="s">
        <v>857</v>
      </c>
      <c r="F136" s="172" t="s">
        <v>48</v>
      </c>
      <c r="G136" s="174" t="s">
        <v>906</v>
      </c>
      <c r="H136" s="139"/>
      <c r="I136" s="139"/>
      <c r="J136" s="136" t="s">
        <v>900</v>
      </c>
      <c r="K136" s="120"/>
      <c r="L136" s="140"/>
      <c r="M136" s="141" t="s">
        <v>898</v>
      </c>
      <c r="N136" s="142"/>
      <c r="O136" s="118" t="s">
        <v>49</v>
      </c>
      <c r="P136" s="111"/>
      <c r="Q136" s="120">
        <v>136</v>
      </c>
      <c r="R136" s="119"/>
      <c r="S136" s="131">
        <v>241</v>
      </c>
      <c r="T136" s="131">
        <v>0</v>
      </c>
      <c r="U136" s="131">
        <v>0</v>
      </c>
      <c r="V136" s="121">
        <v>255</v>
      </c>
      <c r="W136" s="143" t="s">
        <v>545</v>
      </c>
      <c r="X136" s="144" t="s">
        <v>546</v>
      </c>
      <c r="Z136" s="123" t="s">
        <v>173</v>
      </c>
      <c r="AA136" s="122">
        <f t="shared" si="16"/>
        <v>11</v>
      </c>
      <c r="AB136" s="122">
        <f t="shared" si="17"/>
        <v>24</v>
      </c>
      <c r="AD136" s="120" t="str">
        <f t="shared" si="18"/>
        <v>50.7577222</v>
      </c>
      <c r="AE136" s="121" t="str">
        <f t="shared" si="19"/>
        <v xml:space="preserve"> 14.5554703</v>
      </c>
    </row>
    <row r="137" spans="1:31" s="122" customFormat="1" ht="14" customHeight="1">
      <c r="A137" s="138"/>
      <c r="B137" s="111">
        <v>137</v>
      </c>
      <c r="C137" s="112" t="s">
        <v>12</v>
      </c>
      <c r="D137" s="130" t="s">
        <v>914</v>
      </c>
      <c r="E137" s="134" t="s">
        <v>859</v>
      </c>
      <c r="F137" s="172" t="s">
        <v>48</v>
      </c>
      <c r="G137" s="174" t="s">
        <v>906</v>
      </c>
      <c r="H137" s="139"/>
      <c r="I137" s="139"/>
      <c r="J137" s="136" t="s">
        <v>900</v>
      </c>
      <c r="K137" s="120"/>
      <c r="L137" s="140"/>
      <c r="M137" s="141" t="s">
        <v>897</v>
      </c>
      <c r="N137" s="142"/>
      <c r="O137" s="118" t="s">
        <v>49</v>
      </c>
      <c r="P137" s="111"/>
      <c r="Q137" s="114">
        <v>137</v>
      </c>
      <c r="R137" s="119"/>
      <c r="S137" s="131">
        <v>241</v>
      </c>
      <c r="T137" s="131">
        <v>0</v>
      </c>
      <c r="U137" s="131">
        <v>0</v>
      </c>
      <c r="V137" s="121">
        <v>255</v>
      </c>
      <c r="W137" s="143" t="s">
        <v>547</v>
      </c>
      <c r="X137" s="144" t="s">
        <v>548</v>
      </c>
      <c r="Z137" s="123" t="s">
        <v>174</v>
      </c>
      <c r="AA137" s="122">
        <f t="shared" si="16"/>
        <v>11</v>
      </c>
      <c r="AB137" s="122">
        <f t="shared" si="17"/>
        <v>24</v>
      </c>
      <c r="AD137" s="120" t="str">
        <f t="shared" si="18"/>
        <v>50.7592628</v>
      </c>
      <c r="AE137" s="121" t="str">
        <f t="shared" si="19"/>
        <v xml:space="preserve"> 14.5564144</v>
      </c>
    </row>
    <row r="138" spans="1:31" s="122" customFormat="1" ht="14" customHeight="1">
      <c r="A138" s="138"/>
      <c r="B138" s="111">
        <v>138</v>
      </c>
      <c r="C138" s="112" t="s">
        <v>12</v>
      </c>
      <c r="D138" s="130" t="s">
        <v>914</v>
      </c>
      <c r="E138" s="134" t="s">
        <v>860</v>
      </c>
      <c r="F138" s="172" t="s">
        <v>48</v>
      </c>
      <c r="G138" s="174" t="s">
        <v>906</v>
      </c>
      <c r="H138" s="139"/>
      <c r="I138" s="139"/>
      <c r="J138" s="136" t="s">
        <v>900</v>
      </c>
      <c r="K138" s="120"/>
      <c r="L138" s="140"/>
      <c r="M138" s="141" t="s">
        <v>897</v>
      </c>
      <c r="N138" s="142"/>
      <c r="O138" s="118" t="s">
        <v>49</v>
      </c>
      <c r="P138" s="111"/>
      <c r="Q138" s="120">
        <v>138</v>
      </c>
      <c r="R138" s="119"/>
      <c r="S138" s="131">
        <v>241</v>
      </c>
      <c r="T138" s="131">
        <v>0</v>
      </c>
      <c r="U138" s="131">
        <v>0</v>
      </c>
      <c r="V138" s="121">
        <v>255</v>
      </c>
      <c r="W138" s="143" t="s">
        <v>549</v>
      </c>
      <c r="X138" s="144" t="s">
        <v>550</v>
      </c>
      <c r="Z138" s="123" t="s">
        <v>175</v>
      </c>
      <c r="AA138" s="122">
        <f t="shared" si="16"/>
        <v>11</v>
      </c>
      <c r="AB138" s="122">
        <f t="shared" si="17"/>
        <v>24</v>
      </c>
      <c r="AD138" s="120" t="str">
        <f t="shared" si="18"/>
        <v>50.7599481</v>
      </c>
      <c r="AE138" s="121" t="str">
        <f t="shared" si="19"/>
        <v xml:space="preserve"> 14.5549661</v>
      </c>
    </row>
    <row r="139" spans="1:31" ht="14" customHeight="1">
      <c r="A139" s="95"/>
      <c r="B139" s="15">
        <v>139</v>
      </c>
      <c r="C139" s="25" t="s">
        <v>12</v>
      </c>
      <c r="D139" s="129" t="s">
        <v>11</v>
      </c>
      <c r="E139" s="132" t="s">
        <v>860</v>
      </c>
      <c r="F139" s="171" t="s">
        <v>48</v>
      </c>
      <c r="G139" s="173" t="s">
        <v>905</v>
      </c>
      <c r="H139" s="96">
        <v>2</v>
      </c>
      <c r="I139" s="96"/>
      <c r="J139" s="133" t="s">
        <v>900</v>
      </c>
      <c r="K139" s="106"/>
      <c r="L139" s="107"/>
      <c r="M139" s="109" t="s">
        <v>897</v>
      </c>
      <c r="N139" s="99"/>
      <c r="O139" s="105" t="s">
        <v>49</v>
      </c>
      <c r="P139" s="15"/>
      <c r="Q139" s="18">
        <v>139</v>
      </c>
      <c r="R139" s="28"/>
      <c r="S139" s="127">
        <v>241</v>
      </c>
      <c r="T139" s="127">
        <v>0</v>
      </c>
      <c r="U139" s="127">
        <v>0</v>
      </c>
      <c r="V139" s="128">
        <v>255</v>
      </c>
      <c r="W139" s="100" t="s">
        <v>551</v>
      </c>
      <c r="X139" s="101" t="s">
        <v>552</v>
      </c>
      <c r="Z139" s="63" t="s">
        <v>176</v>
      </c>
      <c r="AA139" s="3">
        <f t="shared" si="16"/>
        <v>11</v>
      </c>
      <c r="AB139" s="3">
        <f t="shared" si="17"/>
        <v>24</v>
      </c>
      <c r="AD139" s="58" t="str">
        <f t="shared" si="18"/>
        <v>50.7600161</v>
      </c>
      <c r="AE139" s="59" t="str">
        <f t="shared" si="19"/>
        <v xml:space="preserve"> 14.5558781</v>
      </c>
    </row>
    <row r="140" spans="1:31" ht="14" customHeight="1">
      <c r="A140" s="95"/>
      <c r="B140" s="15">
        <v>140</v>
      </c>
      <c r="C140" s="25" t="s">
        <v>12</v>
      </c>
      <c r="D140" s="129" t="s">
        <v>11</v>
      </c>
      <c r="E140" s="132" t="s">
        <v>859</v>
      </c>
      <c r="F140" s="171" t="s">
        <v>48</v>
      </c>
      <c r="G140" s="173" t="s">
        <v>905</v>
      </c>
      <c r="H140" s="96">
        <v>3</v>
      </c>
      <c r="I140" s="96"/>
      <c r="J140" s="133" t="s">
        <v>900</v>
      </c>
      <c r="K140" s="106"/>
      <c r="L140" s="107"/>
      <c r="M140" s="109" t="s">
        <v>897</v>
      </c>
      <c r="N140" s="99"/>
      <c r="O140" s="105" t="s">
        <v>49</v>
      </c>
      <c r="P140" s="15"/>
      <c r="Q140" s="106">
        <v>140</v>
      </c>
      <c r="R140" s="28"/>
      <c r="S140" s="127">
        <v>241</v>
      </c>
      <c r="T140" s="127">
        <v>0</v>
      </c>
      <c r="U140" s="127">
        <v>0</v>
      </c>
      <c r="V140" s="128">
        <v>255</v>
      </c>
      <c r="W140" s="100" t="s">
        <v>553</v>
      </c>
      <c r="X140" s="101" t="s">
        <v>554</v>
      </c>
      <c r="Z140" s="63" t="s">
        <v>177</v>
      </c>
      <c r="AA140" s="3">
        <f t="shared" si="16"/>
        <v>11</v>
      </c>
      <c r="AB140" s="3">
        <f t="shared" si="17"/>
        <v>24</v>
      </c>
      <c r="AD140" s="58" t="str">
        <f t="shared" si="18"/>
        <v>50.7599278</v>
      </c>
      <c r="AE140" s="59" t="str">
        <f t="shared" si="19"/>
        <v xml:space="preserve"> 14.5575411</v>
      </c>
    </row>
    <row r="141" spans="1:31" ht="14" customHeight="1">
      <c r="A141" s="95"/>
      <c r="B141" s="15">
        <v>141</v>
      </c>
      <c r="C141" s="25" t="s">
        <v>12</v>
      </c>
      <c r="D141" s="129" t="s">
        <v>11</v>
      </c>
      <c r="E141" s="132" t="s">
        <v>861</v>
      </c>
      <c r="F141" s="171" t="s">
        <v>895</v>
      </c>
      <c r="G141" s="173" t="s">
        <v>905</v>
      </c>
      <c r="H141" s="96">
        <v>2</v>
      </c>
      <c r="I141" s="96"/>
      <c r="J141" s="133" t="s">
        <v>900</v>
      </c>
      <c r="K141" s="106"/>
      <c r="L141" s="107"/>
      <c r="M141" s="109" t="s">
        <v>897</v>
      </c>
      <c r="N141" s="99"/>
      <c r="O141" s="105" t="s">
        <v>49</v>
      </c>
      <c r="P141" s="15"/>
      <c r="Q141" s="18">
        <v>141</v>
      </c>
      <c r="R141" s="28"/>
      <c r="S141" s="127">
        <v>241</v>
      </c>
      <c r="T141" s="127">
        <v>0</v>
      </c>
      <c r="U141" s="127">
        <v>0</v>
      </c>
      <c r="V141" s="128">
        <v>255</v>
      </c>
      <c r="W141" s="100" t="s">
        <v>555</v>
      </c>
      <c r="X141" s="101" t="s">
        <v>556</v>
      </c>
      <c r="Z141" s="63" t="s">
        <v>178</v>
      </c>
      <c r="AA141" s="3">
        <f t="shared" si="16"/>
        <v>11</v>
      </c>
      <c r="AB141" s="3">
        <f t="shared" si="17"/>
        <v>24</v>
      </c>
      <c r="AD141" s="58" t="str">
        <f t="shared" si="18"/>
        <v>50.7612850</v>
      </c>
      <c r="AE141" s="59" t="str">
        <f t="shared" si="19"/>
        <v xml:space="preserve"> 14.5581303</v>
      </c>
    </row>
    <row r="142" spans="1:31" ht="14" customHeight="1">
      <c r="A142" s="95"/>
      <c r="B142" s="15">
        <v>142</v>
      </c>
      <c r="C142" s="25" t="s">
        <v>12</v>
      </c>
      <c r="D142" s="129" t="s">
        <v>11</v>
      </c>
      <c r="E142" s="132" t="s">
        <v>862</v>
      </c>
      <c r="F142" s="171" t="s">
        <v>48</v>
      </c>
      <c r="G142" s="173" t="s">
        <v>905</v>
      </c>
      <c r="H142" s="96">
        <v>2</v>
      </c>
      <c r="I142" s="96"/>
      <c r="J142" s="133" t="s">
        <v>900</v>
      </c>
      <c r="K142" s="106"/>
      <c r="L142" s="107"/>
      <c r="M142" s="109" t="s">
        <v>898</v>
      </c>
      <c r="N142" s="99"/>
      <c r="O142" s="105" t="s">
        <v>49</v>
      </c>
      <c r="P142" s="15"/>
      <c r="Q142" s="106">
        <v>142</v>
      </c>
      <c r="R142" s="28"/>
      <c r="S142" s="127">
        <v>241</v>
      </c>
      <c r="T142" s="127">
        <v>0</v>
      </c>
      <c r="U142" s="127">
        <v>0</v>
      </c>
      <c r="V142" s="128">
        <v>255</v>
      </c>
      <c r="W142" s="100" t="s">
        <v>557</v>
      </c>
      <c r="X142" s="101" t="s">
        <v>558</v>
      </c>
      <c r="Z142" s="63" t="s">
        <v>179</v>
      </c>
      <c r="AA142" s="3">
        <f t="shared" si="16"/>
        <v>11</v>
      </c>
      <c r="AB142" s="3">
        <f t="shared" si="17"/>
        <v>24</v>
      </c>
      <c r="AD142" s="58" t="str">
        <f t="shared" si="18"/>
        <v>50.7617058</v>
      </c>
      <c r="AE142" s="59" t="str">
        <f t="shared" si="19"/>
        <v xml:space="preserve"> 14.5596003</v>
      </c>
    </row>
    <row r="143" spans="1:31" ht="14" customHeight="1">
      <c r="A143" s="95"/>
      <c r="B143" s="15">
        <v>143</v>
      </c>
      <c r="C143" s="25" t="s">
        <v>12</v>
      </c>
      <c r="D143" s="129" t="s">
        <v>11</v>
      </c>
      <c r="E143" s="132" t="s">
        <v>863</v>
      </c>
      <c r="F143" s="171" t="s">
        <v>895</v>
      </c>
      <c r="G143" s="173" t="s">
        <v>905</v>
      </c>
      <c r="H143" s="96">
        <v>2</v>
      </c>
      <c r="I143" s="96"/>
      <c r="J143" s="133" t="s">
        <v>900</v>
      </c>
      <c r="K143" s="106"/>
      <c r="L143" s="107"/>
      <c r="M143" s="109" t="s">
        <v>898</v>
      </c>
      <c r="N143" s="99"/>
      <c r="O143" s="105" t="s">
        <v>49</v>
      </c>
      <c r="P143" s="15"/>
      <c r="Q143" s="18">
        <v>143</v>
      </c>
      <c r="R143" s="28"/>
      <c r="S143" s="127">
        <v>241</v>
      </c>
      <c r="T143" s="127">
        <v>0</v>
      </c>
      <c r="U143" s="127">
        <v>0</v>
      </c>
      <c r="V143" s="128">
        <v>255</v>
      </c>
      <c r="W143" s="100" t="s">
        <v>559</v>
      </c>
      <c r="X143" s="101" t="s">
        <v>560</v>
      </c>
      <c r="Z143" s="63" t="s">
        <v>180</v>
      </c>
      <c r="AA143" s="3">
        <f t="shared" si="16"/>
        <v>11</v>
      </c>
      <c r="AB143" s="3">
        <f t="shared" si="17"/>
        <v>24</v>
      </c>
      <c r="AD143" s="58" t="str">
        <f t="shared" si="18"/>
        <v>50.7627850</v>
      </c>
      <c r="AE143" s="59" t="str">
        <f t="shared" si="19"/>
        <v xml:space="preserve"> 14.5588492</v>
      </c>
    </row>
    <row r="144" spans="1:31" ht="14" customHeight="1">
      <c r="A144" s="95"/>
      <c r="B144" s="15">
        <v>144</v>
      </c>
      <c r="C144" s="25" t="s">
        <v>12</v>
      </c>
      <c r="D144" s="129" t="s">
        <v>11</v>
      </c>
      <c r="E144" s="132" t="s">
        <v>864</v>
      </c>
      <c r="F144" s="171" t="s">
        <v>48</v>
      </c>
      <c r="G144" s="173" t="s">
        <v>905</v>
      </c>
      <c r="H144" s="96">
        <v>2</v>
      </c>
      <c r="I144" s="96"/>
      <c r="J144" s="133" t="s">
        <v>900</v>
      </c>
      <c r="K144" s="106"/>
      <c r="L144" s="107"/>
      <c r="M144" s="109" t="s">
        <v>898</v>
      </c>
      <c r="N144" s="99"/>
      <c r="O144" s="105" t="s">
        <v>49</v>
      </c>
      <c r="P144" s="15"/>
      <c r="Q144" s="106">
        <v>144</v>
      </c>
      <c r="R144" s="28"/>
      <c r="S144" s="127">
        <v>241</v>
      </c>
      <c r="T144" s="127">
        <v>0</v>
      </c>
      <c r="U144" s="127">
        <v>0</v>
      </c>
      <c r="V144" s="128">
        <v>255</v>
      </c>
      <c r="W144" s="100" t="s">
        <v>561</v>
      </c>
      <c r="X144" s="101" t="s">
        <v>562</v>
      </c>
      <c r="Z144" s="63" t="s">
        <v>181</v>
      </c>
      <c r="AA144" s="3">
        <f t="shared" si="16"/>
        <v>11</v>
      </c>
      <c r="AB144" s="3">
        <f t="shared" si="17"/>
        <v>24</v>
      </c>
      <c r="AD144" s="58" t="str">
        <f t="shared" si="18"/>
        <v>50.7621333</v>
      </c>
      <c r="AE144" s="59" t="str">
        <f t="shared" si="19"/>
        <v xml:space="preserve"> 14.5599542</v>
      </c>
    </row>
    <row r="145" spans="1:31" ht="14" customHeight="1">
      <c r="A145" s="95"/>
      <c r="B145" s="15">
        <v>145</v>
      </c>
      <c r="C145" s="25" t="s">
        <v>12</v>
      </c>
      <c r="D145" s="129" t="s">
        <v>11</v>
      </c>
      <c r="E145" s="132" t="s">
        <v>865</v>
      </c>
      <c r="F145" s="171" t="s">
        <v>48</v>
      </c>
      <c r="G145" s="173" t="s">
        <v>905</v>
      </c>
      <c r="H145" s="96">
        <v>3</v>
      </c>
      <c r="I145" s="96"/>
      <c r="J145" s="133" t="s">
        <v>900</v>
      </c>
      <c r="K145" s="106"/>
      <c r="L145" s="107"/>
      <c r="M145" s="109" t="s">
        <v>897</v>
      </c>
      <c r="N145" s="99"/>
      <c r="O145" s="105" t="s">
        <v>49</v>
      </c>
      <c r="P145" s="15"/>
      <c r="Q145" s="18">
        <v>145</v>
      </c>
      <c r="R145" s="28"/>
      <c r="S145" s="127">
        <v>241</v>
      </c>
      <c r="T145" s="127">
        <v>0</v>
      </c>
      <c r="U145" s="127">
        <v>0</v>
      </c>
      <c r="V145" s="128">
        <v>255</v>
      </c>
      <c r="W145" s="100" t="s">
        <v>563</v>
      </c>
      <c r="X145" s="101" t="s">
        <v>564</v>
      </c>
      <c r="Z145" s="63" t="s">
        <v>182</v>
      </c>
      <c r="AA145" s="3">
        <f t="shared" si="16"/>
        <v>11</v>
      </c>
      <c r="AB145" s="3">
        <f t="shared" si="17"/>
        <v>24</v>
      </c>
      <c r="AD145" s="58" t="str">
        <f t="shared" si="18"/>
        <v>50.7606539</v>
      </c>
      <c r="AE145" s="59" t="str">
        <f t="shared" si="19"/>
        <v xml:space="preserve"> 14.5587525</v>
      </c>
    </row>
    <row r="146" spans="1:31" ht="14" customHeight="1">
      <c r="A146" s="95"/>
      <c r="B146" s="15">
        <v>146</v>
      </c>
      <c r="C146" s="25" t="s">
        <v>12</v>
      </c>
      <c r="D146" s="129" t="s">
        <v>11</v>
      </c>
      <c r="E146" s="132" t="s">
        <v>861</v>
      </c>
      <c r="F146" s="171" t="s">
        <v>48</v>
      </c>
      <c r="G146" s="173" t="s">
        <v>905</v>
      </c>
      <c r="H146" s="96">
        <v>3</v>
      </c>
      <c r="I146" s="96"/>
      <c r="J146" s="133" t="s">
        <v>900</v>
      </c>
      <c r="K146" s="106"/>
      <c r="L146" s="107"/>
      <c r="M146" s="109" t="s">
        <v>898</v>
      </c>
      <c r="N146" s="99"/>
      <c r="O146" s="105" t="s">
        <v>49</v>
      </c>
      <c r="P146" s="15"/>
      <c r="Q146" s="106">
        <v>146</v>
      </c>
      <c r="R146" s="28"/>
      <c r="S146" s="127">
        <v>241</v>
      </c>
      <c r="T146" s="127">
        <v>0</v>
      </c>
      <c r="U146" s="127">
        <v>0</v>
      </c>
      <c r="V146" s="128">
        <v>255</v>
      </c>
      <c r="W146" s="100" t="s">
        <v>565</v>
      </c>
      <c r="X146" s="101" t="s">
        <v>566</v>
      </c>
      <c r="Z146" s="63" t="s">
        <v>183</v>
      </c>
      <c r="AA146" s="3">
        <f t="shared" si="16"/>
        <v>11</v>
      </c>
      <c r="AB146" s="3">
        <f t="shared" si="17"/>
        <v>24</v>
      </c>
      <c r="AD146" s="58" t="str">
        <f t="shared" si="18"/>
        <v>50.7607694</v>
      </c>
      <c r="AE146" s="59" t="str">
        <f t="shared" si="19"/>
        <v xml:space="preserve"> 14.5595572</v>
      </c>
    </row>
    <row r="147" spans="1:31" ht="14" customHeight="1">
      <c r="A147" s="95"/>
      <c r="B147" s="15">
        <v>147</v>
      </c>
      <c r="C147" s="25" t="s">
        <v>12</v>
      </c>
      <c r="D147" s="129" t="s">
        <v>11</v>
      </c>
      <c r="E147" s="132" t="s">
        <v>862</v>
      </c>
      <c r="F147" s="171" t="s">
        <v>48</v>
      </c>
      <c r="G147" s="173" t="s">
        <v>905</v>
      </c>
      <c r="H147" s="96">
        <v>3</v>
      </c>
      <c r="I147" s="96"/>
      <c r="J147" s="133" t="s">
        <v>900</v>
      </c>
      <c r="K147" s="106"/>
      <c r="L147" s="107"/>
      <c r="M147" s="109" t="s">
        <v>898</v>
      </c>
      <c r="N147" s="99"/>
      <c r="O147" s="105" t="s">
        <v>49</v>
      </c>
      <c r="P147" s="15"/>
      <c r="Q147" s="18">
        <v>147</v>
      </c>
      <c r="R147" s="28"/>
      <c r="S147" s="127">
        <v>241</v>
      </c>
      <c r="T147" s="127">
        <v>0</v>
      </c>
      <c r="U147" s="127">
        <v>0</v>
      </c>
      <c r="V147" s="128">
        <v>255</v>
      </c>
      <c r="W147" s="100" t="s">
        <v>567</v>
      </c>
      <c r="X147" s="101" t="s">
        <v>568</v>
      </c>
      <c r="Z147" s="63" t="s">
        <v>184</v>
      </c>
      <c r="AA147" s="3">
        <f t="shared" si="16"/>
        <v>11</v>
      </c>
      <c r="AB147" s="3">
        <f t="shared" si="17"/>
        <v>24</v>
      </c>
      <c r="AD147" s="58" t="str">
        <f t="shared" si="18"/>
        <v>50.7611019</v>
      </c>
      <c r="AE147" s="59" t="str">
        <f t="shared" si="19"/>
        <v xml:space="preserve"> 14.5615850</v>
      </c>
    </row>
    <row r="148" spans="1:31" ht="14" customHeight="1">
      <c r="A148" s="95"/>
      <c r="B148" s="15">
        <v>148</v>
      </c>
      <c r="C148" s="25" t="s">
        <v>12</v>
      </c>
      <c r="D148" s="129" t="s">
        <v>11</v>
      </c>
      <c r="E148" s="132" t="s">
        <v>862</v>
      </c>
      <c r="F148" s="171" t="s">
        <v>48</v>
      </c>
      <c r="G148" s="173" t="s">
        <v>905</v>
      </c>
      <c r="H148" s="96">
        <v>4</v>
      </c>
      <c r="I148" s="96"/>
      <c r="J148" s="133" t="s">
        <v>900</v>
      </c>
      <c r="K148" s="106"/>
      <c r="L148" s="107"/>
      <c r="M148" s="109"/>
      <c r="N148" s="99"/>
      <c r="O148" s="105" t="s">
        <v>49</v>
      </c>
      <c r="P148" s="15"/>
      <c r="Q148" s="106">
        <v>148</v>
      </c>
      <c r="R148" s="28"/>
      <c r="S148" s="127">
        <v>241</v>
      </c>
      <c r="T148" s="127">
        <v>0</v>
      </c>
      <c r="U148" s="127">
        <v>0</v>
      </c>
      <c r="V148" s="128">
        <v>255</v>
      </c>
      <c r="W148" s="100" t="s">
        <v>569</v>
      </c>
      <c r="X148" s="101" t="s">
        <v>570</v>
      </c>
      <c r="Z148" s="63" t="s">
        <v>185</v>
      </c>
      <c r="AA148" s="3">
        <f t="shared" si="16"/>
        <v>11</v>
      </c>
      <c r="AB148" s="3">
        <f t="shared" si="17"/>
        <v>24</v>
      </c>
      <c r="AD148" s="58" t="str">
        <f t="shared" si="18"/>
        <v>50.7617397</v>
      </c>
      <c r="AE148" s="59" t="str">
        <f t="shared" si="19"/>
        <v xml:space="preserve"> 14.5630869</v>
      </c>
    </row>
    <row r="149" spans="1:31" ht="14" customHeight="1">
      <c r="A149" s="95"/>
      <c r="B149" s="15">
        <v>149</v>
      </c>
      <c r="C149" s="25" t="s">
        <v>12</v>
      </c>
      <c r="D149" s="129" t="s">
        <v>11</v>
      </c>
      <c r="E149" s="132" t="s">
        <v>862</v>
      </c>
      <c r="F149" s="171" t="s">
        <v>48</v>
      </c>
      <c r="G149" s="173" t="s">
        <v>905</v>
      </c>
      <c r="H149" s="96">
        <v>3</v>
      </c>
      <c r="I149" s="96"/>
      <c r="J149" s="133" t="s">
        <v>900</v>
      </c>
      <c r="K149" s="106"/>
      <c r="L149" s="107"/>
      <c r="M149" s="109"/>
      <c r="N149" s="99"/>
      <c r="O149" s="105" t="s">
        <v>49</v>
      </c>
      <c r="P149" s="15"/>
      <c r="Q149" s="18">
        <v>149</v>
      </c>
      <c r="R149" s="28"/>
      <c r="S149" s="127">
        <v>241</v>
      </c>
      <c r="T149" s="127">
        <v>0</v>
      </c>
      <c r="U149" s="127">
        <v>0</v>
      </c>
      <c r="V149" s="128">
        <v>255</v>
      </c>
      <c r="W149" s="100" t="s">
        <v>571</v>
      </c>
      <c r="X149" s="101" t="s">
        <v>572</v>
      </c>
      <c r="Z149" s="63" t="s">
        <v>186</v>
      </c>
      <c r="AA149" s="3">
        <f t="shared" si="16"/>
        <v>11</v>
      </c>
      <c r="AB149" s="3">
        <f t="shared" si="17"/>
        <v>24</v>
      </c>
      <c r="AD149" s="58" t="str">
        <f t="shared" si="18"/>
        <v>50.7611358</v>
      </c>
      <c r="AE149" s="59" t="str">
        <f t="shared" si="19"/>
        <v xml:space="preserve"> 14.5638058</v>
      </c>
    </row>
    <row r="150" spans="1:31" ht="14" customHeight="1">
      <c r="A150" s="95"/>
      <c r="B150" s="15">
        <v>150</v>
      </c>
      <c r="C150" s="25" t="s">
        <v>12</v>
      </c>
      <c r="D150" s="129" t="s">
        <v>11</v>
      </c>
      <c r="E150" s="132" t="s">
        <v>866</v>
      </c>
      <c r="F150" s="171" t="s">
        <v>48</v>
      </c>
      <c r="G150" s="173" t="s">
        <v>905</v>
      </c>
      <c r="H150" s="96">
        <v>2</v>
      </c>
      <c r="I150" s="96"/>
      <c r="J150" s="133" t="s">
        <v>900</v>
      </c>
      <c r="K150" s="106"/>
      <c r="L150" s="107"/>
      <c r="M150" s="109" t="s">
        <v>897</v>
      </c>
      <c r="N150" s="99"/>
      <c r="O150" s="105" t="s">
        <v>49</v>
      </c>
      <c r="P150" s="15"/>
      <c r="Q150" s="106">
        <v>150</v>
      </c>
      <c r="R150" s="28"/>
      <c r="S150" s="127">
        <v>241</v>
      </c>
      <c r="T150" s="127">
        <v>0</v>
      </c>
      <c r="U150" s="127">
        <v>0</v>
      </c>
      <c r="V150" s="128">
        <v>255</v>
      </c>
      <c r="W150" s="100" t="s">
        <v>573</v>
      </c>
      <c r="X150" s="101" t="s">
        <v>574</v>
      </c>
      <c r="Z150" s="63" t="s">
        <v>187</v>
      </c>
      <c r="AA150" s="3">
        <f t="shared" si="16"/>
        <v>11</v>
      </c>
      <c r="AB150" s="3">
        <f t="shared" si="17"/>
        <v>24</v>
      </c>
      <c r="AD150" s="58" t="str">
        <f t="shared" si="18"/>
        <v>50.7600975</v>
      </c>
      <c r="AE150" s="59" t="str">
        <f t="shared" si="19"/>
        <v xml:space="preserve"> 14.5586131</v>
      </c>
    </row>
    <row r="151" spans="1:31" ht="14" customHeight="1">
      <c r="A151" s="95"/>
      <c r="B151" s="15">
        <v>151</v>
      </c>
      <c r="C151" s="25" t="s">
        <v>12</v>
      </c>
      <c r="D151" s="129" t="s">
        <v>11</v>
      </c>
      <c r="E151" s="132" t="s">
        <v>867</v>
      </c>
      <c r="F151" s="171" t="s">
        <v>48</v>
      </c>
      <c r="G151" s="173" t="s">
        <v>905</v>
      </c>
      <c r="H151" s="96">
        <v>2</v>
      </c>
      <c r="I151" s="96"/>
      <c r="J151" s="133" t="s">
        <v>900</v>
      </c>
      <c r="K151" s="106"/>
      <c r="L151" s="107"/>
      <c r="M151" s="109" t="s">
        <v>897</v>
      </c>
      <c r="N151" s="99"/>
      <c r="O151" s="105" t="s">
        <v>49</v>
      </c>
      <c r="P151" s="15"/>
      <c r="Q151" s="18">
        <v>151</v>
      </c>
      <c r="R151" s="28"/>
      <c r="S151" s="127">
        <v>241</v>
      </c>
      <c r="T151" s="127">
        <v>0</v>
      </c>
      <c r="U151" s="127">
        <v>0</v>
      </c>
      <c r="V151" s="128">
        <v>255</v>
      </c>
      <c r="W151" s="100" t="s">
        <v>575</v>
      </c>
      <c r="X151" s="101" t="s">
        <v>576</v>
      </c>
      <c r="Z151" s="63" t="s">
        <v>188</v>
      </c>
      <c r="AA151" s="3">
        <f t="shared" si="16"/>
        <v>11</v>
      </c>
      <c r="AB151" s="3">
        <f t="shared" si="17"/>
        <v>24</v>
      </c>
      <c r="AD151" s="58" t="str">
        <f t="shared" si="18"/>
        <v>50.7591542</v>
      </c>
      <c r="AE151" s="59" t="str">
        <f t="shared" si="19"/>
        <v xml:space="preserve"> 14.5584950</v>
      </c>
    </row>
    <row r="152" spans="1:31" ht="14" customHeight="1">
      <c r="A152" s="95"/>
      <c r="B152" s="15">
        <v>152</v>
      </c>
      <c r="C152" s="25" t="s">
        <v>12</v>
      </c>
      <c r="D152" s="129" t="s">
        <v>11</v>
      </c>
      <c r="E152" s="132" t="s">
        <v>868</v>
      </c>
      <c r="F152" s="171" t="s">
        <v>48</v>
      </c>
      <c r="G152" s="173" t="s">
        <v>905</v>
      </c>
      <c r="H152" s="96">
        <v>3</v>
      </c>
      <c r="I152" s="96"/>
      <c r="J152" s="133" t="s">
        <v>900</v>
      </c>
      <c r="K152" s="106"/>
      <c r="L152" s="107"/>
      <c r="M152" s="109" t="s">
        <v>898</v>
      </c>
      <c r="N152" s="99"/>
      <c r="O152" s="105" t="s">
        <v>49</v>
      </c>
      <c r="P152" s="15"/>
      <c r="Q152" s="106">
        <v>152</v>
      </c>
      <c r="R152" s="28"/>
      <c r="S152" s="127">
        <v>241</v>
      </c>
      <c r="T152" s="127">
        <v>0</v>
      </c>
      <c r="U152" s="127">
        <v>0</v>
      </c>
      <c r="V152" s="128">
        <v>255</v>
      </c>
      <c r="W152" s="100" t="s">
        <v>577</v>
      </c>
      <c r="X152" s="101" t="s">
        <v>578</v>
      </c>
      <c r="Z152" s="63" t="s">
        <v>189</v>
      </c>
      <c r="AA152" s="3">
        <f t="shared" si="16"/>
        <v>11</v>
      </c>
      <c r="AB152" s="3">
        <f t="shared" si="17"/>
        <v>24</v>
      </c>
      <c r="AD152" s="58" t="str">
        <f t="shared" si="18"/>
        <v>50.7598125</v>
      </c>
      <c r="AE152" s="59" t="str">
        <f t="shared" si="19"/>
        <v xml:space="preserve"> 14.5602547</v>
      </c>
    </row>
    <row r="153" spans="1:31" ht="14" customHeight="1">
      <c r="A153" s="95"/>
      <c r="B153" s="15">
        <v>153</v>
      </c>
      <c r="C153" s="25" t="s">
        <v>12</v>
      </c>
      <c r="D153" s="129" t="s">
        <v>11</v>
      </c>
      <c r="E153" s="132" t="s">
        <v>862</v>
      </c>
      <c r="F153" s="171" t="s">
        <v>48</v>
      </c>
      <c r="G153" s="173" t="s">
        <v>905</v>
      </c>
      <c r="H153" s="96">
        <v>3</v>
      </c>
      <c r="I153" s="96"/>
      <c r="J153" s="133" t="s">
        <v>900</v>
      </c>
      <c r="K153" s="106"/>
      <c r="L153" s="107"/>
      <c r="M153" s="109"/>
      <c r="N153" s="99"/>
      <c r="O153" s="105" t="s">
        <v>49</v>
      </c>
      <c r="P153" s="15"/>
      <c r="Q153" s="18">
        <v>153</v>
      </c>
      <c r="R153" s="28"/>
      <c r="S153" s="127">
        <v>241</v>
      </c>
      <c r="T153" s="127">
        <v>0</v>
      </c>
      <c r="U153" s="127">
        <v>0</v>
      </c>
      <c r="V153" s="128">
        <v>255</v>
      </c>
      <c r="W153" s="100" t="s">
        <v>579</v>
      </c>
      <c r="X153" s="101" t="s">
        <v>580</v>
      </c>
      <c r="Z153" s="63" t="s">
        <v>190</v>
      </c>
      <c r="AA153" s="3">
        <f t="shared" si="16"/>
        <v>11</v>
      </c>
      <c r="AB153" s="3">
        <f t="shared" si="17"/>
        <v>24</v>
      </c>
      <c r="AD153" s="58" t="str">
        <f t="shared" si="18"/>
        <v>50.7601789</v>
      </c>
      <c r="AE153" s="59" t="str">
        <f t="shared" si="19"/>
        <v xml:space="preserve"> 14.5629906</v>
      </c>
    </row>
    <row r="154" spans="1:31" ht="14" customHeight="1">
      <c r="A154" s="95"/>
      <c r="B154" s="15">
        <v>154</v>
      </c>
      <c r="C154" s="25" t="s">
        <v>12</v>
      </c>
      <c r="D154" s="129" t="s">
        <v>11</v>
      </c>
      <c r="E154" s="132" t="s">
        <v>869</v>
      </c>
      <c r="F154" s="171" t="s">
        <v>48</v>
      </c>
      <c r="G154" s="173" t="s">
        <v>905</v>
      </c>
      <c r="H154" s="96">
        <v>2</v>
      </c>
      <c r="I154" s="96"/>
      <c r="J154" s="133" t="s">
        <v>900</v>
      </c>
      <c r="K154" s="106"/>
      <c r="L154" s="107"/>
      <c r="M154" s="109"/>
      <c r="N154" s="99"/>
      <c r="O154" s="105" t="s">
        <v>49</v>
      </c>
      <c r="P154" s="15"/>
      <c r="Q154" s="106">
        <v>154</v>
      </c>
      <c r="R154" s="28"/>
      <c r="S154" s="127">
        <v>241</v>
      </c>
      <c r="T154" s="127">
        <v>0</v>
      </c>
      <c r="U154" s="127">
        <v>0</v>
      </c>
      <c r="V154" s="128">
        <v>255</v>
      </c>
      <c r="W154" s="100" t="s">
        <v>581</v>
      </c>
      <c r="X154" s="101" t="s">
        <v>582</v>
      </c>
      <c r="Z154" s="63" t="s">
        <v>191</v>
      </c>
      <c r="AA154" s="3">
        <f t="shared" si="16"/>
        <v>11</v>
      </c>
      <c r="AB154" s="3">
        <f t="shared" si="17"/>
        <v>24</v>
      </c>
      <c r="AD154" s="58" t="str">
        <f t="shared" si="18"/>
        <v>50.7591133</v>
      </c>
      <c r="AE154" s="59" t="str">
        <f t="shared" si="19"/>
        <v xml:space="preserve"> 14.5626900</v>
      </c>
    </row>
    <row r="155" spans="1:31" ht="14" customHeight="1">
      <c r="A155" s="95"/>
      <c r="B155" s="15">
        <v>155</v>
      </c>
      <c r="C155" s="25" t="s">
        <v>12</v>
      </c>
      <c r="D155" s="129" t="s">
        <v>11</v>
      </c>
      <c r="E155" s="132" t="s">
        <v>870</v>
      </c>
      <c r="F155" s="171" t="s">
        <v>48</v>
      </c>
      <c r="G155" s="173" t="s">
        <v>905</v>
      </c>
      <c r="H155" s="96">
        <v>2</v>
      </c>
      <c r="I155" s="96"/>
      <c r="J155" s="133" t="s">
        <v>900</v>
      </c>
      <c r="K155" s="106"/>
      <c r="L155" s="107"/>
      <c r="M155" s="109"/>
      <c r="N155" s="99"/>
      <c r="O155" s="105" t="s">
        <v>49</v>
      </c>
      <c r="P155" s="15"/>
      <c r="Q155" s="18">
        <v>155</v>
      </c>
      <c r="R155" s="28"/>
      <c r="S155" s="127">
        <v>241</v>
      </c>
      <c r="T155" s="127">
        <v>0</v>
      </c>
      <c r="U155" s="127">
        <v>0</v>
      </c>
      <c r="V155" s="128">
        <v>255</v>
      </c>
      <c r="W155" s="100" t="s">
        <v>583</v>
      </c>
      <c r="X155" s="101" t="s">
        <v>584</v>
      </c>
      <c r="Z155" s="63" t="s">
        <v>192</v>
      </c>
      <c r="AA155" s="3">
        <f t="shared" si="16"/>
        <v>11</v>
      </c>
      <c r="AB155" s="3">
        <f t="shared" si="17"/>
        <v>24</v>
      </c>
      <c r="AD155" s="58" t="str">
        <f t="shared" si="18"/>
        <v>50.7576814</v>
      </c>
      <c r="AE155" s="59" t="str">
        <f t="shared" si="19"/>
        <v xml:space="preserve"> 14.5631086</v>
      </c>
    </row>
    <row r="156" spans="1:31" ht="14" customHeight="1">
      <c r="A156" s="95"/>
      <c r="B156" s="15">
        <v>156</v>
      </c>
      <c r="C156" s="25" t="s">
        <v>12</v>
      </c>
      <c r="D156" s="129" t="s">
        <v>11</v>
      </c>
      <c r="E156" s="132" t="s">
        <v>871</v>
      </c>
      <c r="F156" s="171" t="s">
        <v>48</v>
      </c>
      <c r="G156" s="173" t="s">
        <v>905</v>
      </c>
      <c r="H156" s="96">
        <v>2</v>
      </c>
      <c r="I156" s="96"/>
      <c r="J156" s="133" t="s">
        <v>900</v>
      </c>
      <c r="K156" s="106"/>
      <c r="L156" s="107"/>
      <c r="M156" s="109"/>
      <c r="N156" s="99"/>
      <c r="O156" s="105" t="s">
        <v>49</v>
      </c>
      <c r="P156" s="15"/>
      <c r="Q156" s="106">
        <v>156</v>
      </c>
      <c r="R156" s="28"/>
      <c r="S156" s="127">
        <v>241</v>
      </c>
      <c r="T156" s="127">
        <v>0</v>
      </c>
      <c r="U156" s="127">
        <v>0</v>
      </c>
      <c r="V156" s="128">
        <v>255</v>
      </c>
      <c r="W156" s="100" t="s">
        <v>585</v>
      </c>
      <c r="X156" s="101" t="s">
        <v>586</v>
      </c>
      <c r="Z156" s="63" t="s">
        <v>193</v>
      </c>
      <c r="AA156" s="3">
        <f t="shared" si="16"/>
        <v>11</v>
      </c>
      <c r="AB156" s="3">
        <f t="shared" si="17"/>
        <v>24</v>
      </c>
      <c r="AD156" s="58" t="str">
        <f t="shared" si="18"/>
        <v>50.7566292</v>
      </c>
      <c r="AE156" s="59" t="str">
        <f t="shared" si="19"/>
        <v xml:space="preserve"> 14.5619819</v>
      </c>
    </row>
    <row r="157" spans="1:31" ht="14" customHeight="1">
      <c r="A157" s="95"/>
      <c r="B157" s="15">
        <v>157</v>
      </c>
      <c r="C157" s="25" t="s">
        <v>12</v>
      </c>
      <c r="D157" s="129" t="s">
        <v>11</v>
      </c>
      <c r="E157" s="132" t="s">
        <v>867</v>
      </c>
      <c r="F157" s="171" t="s">
        <v>48</v>
      </c>
      <c r="G157" s="173" t="s">
        <v>905</v>
      </c>
      <c r="H157" s="96">
        <v>3</v>
      </c>
      <c r="I157" s="96"/>
      <c r="J157" s="133" t="s">
        <v>900</v>
      </c>
      <c r="K157" s="106"/>
      <c r="L157" s="107"/>
      <c r="M157" s="109" t="s">
        <v>898</v>
      </c>
      <c r="N157" s="99"/>
      <c r="O157" s="105" t="s">
        <v>49</v>
      </c>
      <c r="P157" s="15"/>
      <c r="Q157" s="18">
        <v>157</v>
      </c>
      <c r="R157" s="28"/>
      <c r="S157" s="127">
        <v>241</v>
      </c>
      <c r="T157" s="127">
        <v>0</v>
      </c>
      <c r="U157" s="127">
        <v>0</v>
      </c>
      <c r="V157" s="128">
        <v>255</v>
      </c>
      <c r="W157" s="100" t="s">
        <v>587</v>
      </c>
      <c r="X157" s="101" t="s">
        <v>588</v>
      </c>
      <c r="Z157" s="63" t="s">
        <v>194</v>
      </c>
      <c r="AA157" s="3">
        <f t="shared" si="16"/>
        <v>11</v>
      </c>
      <c r="AB157" s="3">
        <f t="shared" si="17"/>
        <v>24</v>
      </c>
      <c r="AD157" s="58" t="str">
        <f t="shared" si="18"/>
        <v>50.7583464</v>
      </c>
      <c r="AE157" s="59" t="str">
        <f t="shared" si="19"/>
        <v xml:space="preserve"> 14.5607803</v>
      </c>
    </row>
    <row r="158" spans="1:31" ht="14" customHeight="1">
      <c r="A158" s="95"/>
      <c r="B158" s="15">
        <v>158</v>
      </c>
      <c r="C158" s="25" t="s">
        <v>12</v>
      </c>
      <c r="D158" s="129" t="s">
        <v>11</v>
      </c>
      <c r="E158" s="132" t="s">
        <v>872</v>
      </c>
      <c r="F158" s="171" t="s">
        <v>48</v>
      </c>
      <c r="G158" s="173" t="s">
        <v>905</v>
      </c>
      <c r="H158" s="96">
        <v>3</v>
      </c>
      <c r="I158" s="96"/>
      <c r="J158" s="133" t="s">
        <v>900</v>
      </c>
      <c r="K158" s="106"/>
      <c r="L158" s="107"/>
      <c r="M158" s="109"/>
      <c r="N158" s="99"/>
      <c r="O158" s="105" t="s">
        <v>49</v>
      </c>
      <c r="P158" s="15"/>
      <c r="Q158" s="106">
        <v>158</v>
      </c>
      <c r="R158" s="28"/>
      <c r="S158" s="127">
        <v>241</v>
      </c>
      <c r="T158" s="127">
        <v>0</v>
      </c>
      <c r="U158" s="127">
        <v>0</v>
      </c>
      <c r="V158" s="128">
        <v>255</v>
      </c>
      <c r="W158" s="100" t="s">
        <v>589</v>
      </c>
      <c r="X158" s="101" t="s">
        <v>590</v>
      </c>
      <c r="Z158" s="63" t="s">
        <v>195</v>
      </c>
      <c r="AA158" s="3">
        <f t="shared" si="16"/>
        <v>11</v>
      </c>
      <c r="AB158" s="3">
        <f t="shared" si="17"/>
        <v>24</v>
      </c>
      <c r="AD158" s="58" t="str">
        <f t="shared" si="18"/>
        <v>50.7562628</v>
      </c>
      <c r="AE158" s="59" t="str">
        <f t="shared" si="19"/>
        <v xml:space="preserve"> 14.5604692</v>
      </c>
    </row>
    <row r="159" spans="1:31" ht="14" customHeight="1">
      <c r="A159" s="95"/>
      <c r="B159" s="15">
        <v>159</v>
      </c>
      <c r="C159" s="25" t="s">
        <v>12</v>
      </c>
      <c r="D159" s="129" t="s">
        <v>11</v>
      </c>
      <c r="E159" s="132" t="s">
        <v>872</v>
      </c>
      <c r="F159" s="171" t="s">
        <v>48</v>
      </c>
      <c r="G159" s="173" t="s">
        <v>905</v>
      </c>
      <c r="H159" s="96">
        <v>2</v>
      </c>
      <c r="I159" s="96"/>
      <c r="J159" s="133" t="s">
        <v>900</v>
      </c>
      <c r="K159" s="106"/>
      <c r="L159" s="107"/>
      <c r="M159" s="109" t="s">
        <v>898</v>
      </c>
      <c r="N159" s="99"/>
      <c r="O159" s="105" t="s">
        <v>49</v>
      </c>
      <c r="P159" s="15"/>
      <c r="Q159" s="18">
        <v>159</v>
      </c>
      <c r="R159" s="28"/>
      <c r="S159" s="127">
        <v>241</v>
      </c>
      <c r="T159" s="127">
        <v>0</v>
      </c>
      <c r="U159" s="127">
        <v>0</v>
      </c>
      <c r="V159" s="128">
        <v>255</v>
      </c>
      <c r="W159" s="100" t="s">
        <v>591</v>
      </c>
      <c r="X159" s="101" t="s">
        <v>592</v>
      </c>
      <c r="Z159" s="63" t="s">
        <v>196</v>
      </c>
      <c r="AA159" s="3">
        <f t="shared" si="16"/>
        <v>11</v>
      </c>
      <c r="AB159" s="3">
        <f t="shared" si="17"/>
        <v>24</v>
      </c>
      <c r="AD159" s="58" t="str">
        <f t="shared" si="18"/>
        <v>50.7572944</v>
      </c>
      <c r="AE159" s="59" t="str">
        <f t="shared" si="19"/>
        <v xml:space="preserve"> 14.5589350</v>
      </c>
    </row>
    <row r="160" spans="1:31" ht="14" customHeight="1">
      <c r="A160" s="95"/>
      <c r="B160" s="15">
        <v>160</v>
      </c>
      <c r="C160" s="25" t="s">
        <v>12</v>
      </c>
      <c r="D160" s="129" t="s">
        <v>11</v>
      </c>
      <c r="E160" s="132" t="s">
        <v>872</v>
      </c>
      <c r="F160" s="171" t="s">
        <v>48</v>
      </c>
      <c r="G160" s="173" t="s">
        <v>905</v>
      </c>
      <c r="H160" s="96">
        <v>2</v>
      </c>
      <c r="I160" s="96"/>
      <c r="J160" s="133" t="s">
        <v>900</v>
      </c>
      <c r="K160" s="106"/>
      <c r="L160" s="107"/>
      <c r="M160" s="109" t="s">
        <v>897</v>
      </c>
      <c r="N160" s="99"/>
      <c r="O160" s="105" t="s">
        <v>49</v>
      </c>
      <c r="P160" s="15"/>
      <c r="Q160" s="106">
        <v>160</v>
      </c>
      <c r="R160" s="28"/>
      <c r="S160" s="127">
        <v>241</v>
      </c>
      <c r="T160" s="127">
        <v>0</v>
      </c>
      <c r="U160" s="127">
        <v>0</v>
      </c>
      <c r="V160" s="128">
        <v>255</v>
      </c>
      <c r="W160" s="100" t="s">
        <v>593</v>
      </c>
      <c r="X160" s="101" t="s">
        <v>594</v>
      </c>
      <c r="Z160" s="63" t="s">
        <v>197</v>
      </c>
      <c r="AA160" s="3">
        <f t="shared" si="16"/>
        <v>11</v>
      </c>
      <c r="AB160" s="3">
        <f t="shared" si="17"/>
        <v>24</v>
      </c>
      <c r="AD160" s="58" t="str">
        <f t="shared" si="18"/>
        <v>50.7584686</v>
      </c>
      <c r="AE160" s="59" t="str">
        <f t="shared" si="19"/>
        <v xml:space="preserve"> 14.5575081</v>
      </c>
    </row>
    <row r="161" spans="1:31" ht="14" customHeight="1">
      <c r="A161" s="95"/>
      <c r="B161" s="15">
        <v>161</v>
      </c>
      <c r="C161" s="25" t="s">
        <v>12</v>
      </c>
      <c r="D161" s="129" t="s">
        <v>11</v>
      </c>
      <c r="E161" s="132" t="s">
        <v>873</v>
      </c>
      <c r="F161" s="171" t="s">
        <v>48</v>
      </c>
      <c r="G161" s="173" t="s">
        <v>905</v>
      </c>
      <c r="H161" s="96">
        <v>3</v>
      </c>
      <c r="I161" s="96"/>
      <c r="J161" s="133" t="s">
        <v>900</v>
      </c>
      <c r="K161" s="106"/>
      <c r="L161" s="107"/>
      <c r="M161" s="109" t="s">
        <v>898</v>
      </c>
      <c r="N161" s="99"/>
      <c r="O161" s="105" t="s">
        <v>49</v>
      </c>
      <c r="P161" s="15"/>
      <c r="Q161" s="18">
        <v>161</v>
      </c>
      <c r="R161" s="28"/>
      <c r="S161" s="127">
        <v>241</v>
      </c>
      <c r="T161" s="127">
        <v>0</v>
      </c>
      <c r="U161" s="127">
        <v>0</v>
      </c>
      <c r="V161" s="128">
        <v>255</v>
      </c>
      <c r="W161" s="100" t="s">
        <v>595</v>
      </c>
      <c r="X161" s="101" t="s">
        <v>596</v>
      </c>
      <c r="Z161" s="63" t="s">
        <v>198</v>
      </c>
      <c r="AA161" s="3">
        <f t="shared" si="16"/>
        <v>11</v>
      </c>
      <c r="AB161" s="3">
        <f t="shared" si="17"/>
        <v>24</v>
      </c>
      <c r="AD161" s="58" t="str">
        <f t="shared" si="18"/>
        <v>50.7575117</v>
      </c>
      <c r="AE161" s="59" t="str">
        <f t="shared" si="19"/>
        <v xml:space="preserve"> 14.5580981</v>
      </c>
    </row>
    <row r="162" spans="1:31" ht="14" customHeight="1">
      <c r="A162" s="95"/>
      <c r="B162" s="15">
        <v>162</v>
      </c>
      <c r="C162" s="25" t="s">
        <v>12</v>
      </c>
      <c r="D162" s="129" t="s">
        <v>11</v>
      </c>
      <c r="E162" s="132" t="s">
        <v>874</v>
      </c>
      <c r="F162" s="171" t="s">
        <v>48</v>
      </c>
      <c r="G162" s="173" t="s">
        <v>905</v>
      </c>
      <c r="H162" s="96">
        <v>3</v>
      </c>
      <c r="I162" s="96"/>
      <c r="J162" s="133" t="s">
        <v>900</v>
      </c>
      <c r="K162" s="106"/>
      <c r="L162" s="107"/>
      <c r="M162" s="109" t="s">
        <v>898</v>
      </c>
      <c r="N162" s="99"/>
      <c r="O162" s="105" t="s">
        <v>49</v>
      </c>
      <c r="P162" s="15"/>
      <c r="Q162" s="106">
        <v>162</v>
      </c>
      <c r="R162" s="28"/>
      <c r="S162" s="127">
        <v>241</v>
      </c>
      <c r="T162" s="127">
        <v>0</v>
      </c>
      <c r="U162" s="127">
        <v>0</v>
      </c>
      <c r="V162" s="128">
        <v>255</v>
      </c>
      <c r="W162" s="100" t="s">
        <v>597</v>
      </c>
      <c r="X162" s="101" t="s">
        <v>598</v>
      </c>
      <c r="Z162" s="63" t="s">
        <v>199</v>
      </c>
      <c r="AA162" s="3">
        <f t="shared" si="16"/>
        <v>11</v>
      </c>
      <c r="AB162" s="3">
        <f t="shared" si="17"/>
        <v>24</v>
      </c>
      <c r="AD162" s="58" t="str">
        <f t="shared" si="18"/>
        <v>50.7568669</v>
      </c>
      <c r="AE162" s="59" t="str">
        <f t="shared" si="19"/>
        <v xml:space="preserve"> 14.5573794</v>
      </c>
    </row>
    <row r="163" spans="1:31" s="122" customFormat="1" ht="14" customHeight="1">
      <c r="A163" s="138"/>
      <c r="B163" s="111">
        <v>163</v>
      </c>
      <c r="C163" s="112" t="s">
        <v>12</v>
      </c>
      <c r="D163" s="130" t="s">
        <v>914</v>
      </c>
      <c r="E163" s="134" t="s">
        <v>875</v>
      </c>
      <c r="F163" s="172" t="s">
        <v>48</v>
      </c>
      <c r="G163" s="174" t="s">
        <v>906</v>
      </c>
      <c r="H163" s="139"/>
      <c r="I163" s="139"/>
      <c r="J163" s="136" t="s">
        <v>900</v>
      </c>
      <c r="K163" s="120"/>
      <c r="L163" s="140"/>
      <c r="M163" s="141" t="s">
        <v>898</v>
      </c>
      <c r="N163" s="142"/>
      <c r="O163" s="118" t="s">
        <v>49</v>
      </c>
      <c r="P163" s="111"/>
      <c r="Q163" s="114">
        <v>163</v>
      </c>
      <c r="R163" s="119"/>
      <c r="S163" s="131">
        <v>241</v>
      </c>
      <c r="T163" s="131">
        <v>0</v>
      </c>
      <c r="U163" s="131">
        <v>0</v>
      </c>
      <c r="V163" s="121">
        <v>255</v>
      </c>
      <c r="W163" s="143" t="s">
        <v>599</v>
      </c>
      <c r="X163" s="144" t="s">
        <v>600</v>
      </c>
      <c r="Z163" s="123" t="s">
        <v>200</v>
      </c>
      <c r="AA163" s="122">
        <f t="shared" si="16"/>
        <v>11</v>
      </c>
      <c r="AB163" s="122">
        <f t="shared" si="17"/>
        <v>24</v>
      </c>
      <c r="AD163" s="120" t="str">
        <f t="shared" si="18"/>
        <v>50.7565003</v>
      </c>
      <c r="AE163" s="121" t="str">
        <f t="shared" si="19"/>
        <v xml:space="preserve"> 14.5558344</v>
      </c>
    </row>
    <row r="164" spans="1:31" ht="14" customHeight="1">
      <c r="A164" s="95"/>
      <c r="B164" s="15">
        <v>164</v>
      </c>
      <c r="C164" s="25" t="s">
        <v>12</v>
      </c>
      <c r="D164" s="129" t="s">
        <v>11</v>
      </c>
      <c r="E164" s="132" t="s">
        <v>879</v>
      </c>
      <c r="F164" s="171" t="s">
        <v>48</v>
      </c>
      <c r="G164" s="173" t="s">
        <v>905</v>
      </c>
      <c r="H164" s="96">
        <v>2</v>
      </c>
      <c r="I164" s="96"/>
      <c r="J164" s="133" t="s">
        <v>900</v>
      </c>
      <c r="K164" s="106"/>
      <c r="L164" s="107"/>
      <c r="M164" s="109"/>
      <c r="N164" s="99"/>
      <c r="O164" s="105" t="s">
        <v>49</v>
      </c>
      <c r="P164" s="15"/>
      <c r="Q164" s="106">
        <v>164</v>
      </c>
      <c r="R164" s="28"/>
      <c r="S164" s="127">
        <v>241</v>
      </c>
      <c r="T164" s="127">
        <v>0</v>
      </c>
      <c r="U164" s="127">
        <v>0</v>
      </c>
      <c r="V164" s="128">
        <v>255</v>
      </c>
      <c r="W164" s="100" t="s">
        <v>601</v>
      </c>
      <c r="X164" s="101" t="s">
        <v>602</v>
      </c>
      <c r="Z164" s="63" t="s">
        <v>201</v>
      </c>
      <c r="AA164" s="3">
        <f t="shared" si="16"/>
        <v>11</v>
      </c>
      <c r="AB164" s="3">
        <f t="shared" si="17"/>
        <v>24</v>
      </c>
      <c r="AD164" s="58" t="str">
        <f t="shared" si="18"/>
        <v>50.7561744</v>
      </c>
      <c r="AE164" s="59" t="str">
        <f t="shared" si="19"/>
        <v xml:space="preserve"> 14.5580122</v>
      </c>
    </row>
    <row r="165" spans="1:31" ht="14" customHeight="1">
      <c r="A165" s="95"/>
      <c r="B165" s="15">
        <v>165</v>
      </c>
      <c r="C165" s="25" t="s">
        <v>12</v>
      </c>
      <c r="D165" s="129" t="s">
        <v>11</v>
      </c>
      <c r="E165" s="132" t="s">
        <v>876</v>
      </c>
      <c r="F165" s="171" t="s">
        <v>48</v>
      </c>
      <c r="G165" s="173" t="s">
        <v>905</v>
      </c>
      <c r="H165" s="96">
        <v>3</v>
      </c>
      <c r="I165" s="96"/>
      <c r="J165" s="133" t="s">
        <v>900</v>
      </c>
      <c r="K165" s="106"/>
      <c r="L165" s="107"/>
      <c r="M165" s="109"/>
      <c r="N165" s="99"/>
      <c r="O165" s="105" t="s">
        <v>49</v>
      </c>
      <c r="P165" s="15"/>
      <c r="Q165" s="18">
        <v>165</v>
      </c>
      <c r="R165" s="28"/>
      <c r="S165" s="127">
        <v>241</v>
      </c>
      <c r="T165" s="127">
        <v>0</v>
      </c>
      <c r="U165" s="127">
        <v>0</v>
      </c>
      <c r="V165" s="128">
        <v>255</v>
      </c>
      <c r="W165" s="100" t="s">
        <v>603</v>
      </c>
      <c r="X165" s="101" t="s">
        <v>604</v>
      </c>
      <c r="Z165" s="63" t="s">
        <v>202</v>
      </c>
      <c r="AA165" s="3">
        <f t="shared" si="16"/>
        <v>11</v>
      </c>
      <c r="AB165" s="3">
        <f t="shared" si="17"/>
        <v>24</v>
      </c>
      <c r="AD165" s="58" t="str">
        <f t="shared" si="18"/>
        <v>50.7562525</v>
      </c>
      <c r="AE165" s="59" t="str">
        <f t="shared" si="19"/>
        <v xml:space="preserve"> 14.5589886</v>
      </c>
    </row>
    <row r="166" spans="1:31" ht="14" customHeight="1">
      <c r="A166" s="95"/>
      <c r="B166" s="15">
        <v>166</v>
      </c>
      <c r="C166" s="25" t="s">
        <v>12</v>
      </c>
      <c r="D166" s="129" t="s">
        <v>11</v>
      </c>
      <c r="E166" s="132" t="s">
        <v>877</v>
      </c>
      <c r="F166" s="171" t="s">
        <v>48</v>
      </c>
      <c r="G166" s="173" t="s">
        <v>905</v>
      </c>
      <c r="H166" s="96">
        <v>3</v>
      </c>
      <c r="I166" s="96"/>
      <c r="J166" s="133" t="s">
        <v>900</v>
      </c>
      <c r="K166" s="106"/>
      <c r="L166" s="107"/>
      <c r="M166" s="109"/>
      <c r="N166" s="99"/>
      <c r="O166" s="105" t="s">
        <v>49</v>
      </c>
      <c r="P166" s="15"/>
      <c r="Q166" s="106">
        <v>166</v>
      </c>
      <c r="R166" s="28"/>
      <c r="S166" s="127">
        <v>241</v>
      </c>
      <c r="T166" s="127">
        <v>0</v>
      </c>
      <c r="U166" s="127">
        <v>0</v>
      </c>
      <c r="V166" s="128">
        <v>255</v>
      </c>
      <c r="W166" s="100" t="s">
        <v>605</v>
      </c>
      <c r="X166" s="101" t="s">
        <v>606</v>
      </c>
      <c r="Z166" s="63" t="s">
        <v>203</v>
      </c>
      <c r="AA166" s="3">
        <f t="shared" si="16"/>
        <v>11</v>
      </c>
      <c r="AB166" s="3">
        <f t="shared" si="17"/>
        <v>24</v>
      </c>
      <c r="AD166" s="58" t="str">
        <f t="shared" si="18"/>
        <v>50.7553975</v>
      </c>
      <c r="AE166" s="59" t="str">
        <f t="shared" si="19"/>
        <v xml:space="preserve"> 14.5600831</v>
      </c>
    </row>
    <row r="167" spans="1:31" ht="14" customHeight="1">
      <c r="A167" s="95"/>
      <c r="B167" s="15">
        <v>167</v>
      </c>
      <c r="C167" s="25" t="s">
        <v>12</v>
      </c>
      <c r="D167" s="129" t="s">
        <v>11</v>
      </c>
      <c r="E167" s="132" t="s">
        <v>877</v>
      </c>
      <c r="F167" s="171" t="s">
        <v>48</v>
      </c>
      <c r="G167" s="173" t="s">
        <v>905</v>
      </c>
      <c r="H167" s="96">
        <v>3</v>
      </c>
      <c r="I167" s="96"/>
      <c r="J167" s="133" t="s">
        <v>900</v>
      </c>
      <c r="K167" s="106"/>
      <c r="L167" s="107"/>
      <c r="M167" s="109"/>
      <c r="N167" s="99"/>
      <c r="O167" s="105" t="s">
        <v>49</v>
      </c>
      <c r="P167" s="15"/>
      <c r="Q167" s="18">
        <v>167</v>
      </c>
      <c r="R167" s="28"/>
      <c r="S167" s="127">
        <v>241</v>
      </c>
      <c r="T167" s="127">
        <v>0</v>
      </c>
      <c r="U167" s="127">
        <v>0</v>
      </c>
      <c r="V167" s="128">
        <v>255</v>
      </c>
      <c r="W167" s="100" t="s">
        <v>607</v>
      </c>
      <c r="X167" s="101" t="s">
        <v>608</v>
      </c>
      <c r="Z167" s="63" t="s">
        <v>204</v>
      </c>
      <c r="AA167" s="3">
        <f t="shared" si="16"/>
        <v>11</v>
      </c>
      <c r="AB167" s="3">
        <f t="shared" si="17"/>
        <v>24</v>
      </c>
      <c r="AD167" s="58" t="str">
        <f t="shared" si="18"/>
        <v>50.7551939</v>
      </c>
      <c r="AE167" s="59" t="str">
        <f t="shared" si="19"/>
        <v xml:space="preserve"> 14.5612900</v>
      </c>
    </row>
    <row r="168" spans="1:31" ht="14" customHeight="1">
      <c r="A168" s="95"/>
      <c r="B168" s="15">
        <v>168</v>
      </c>
      <c r="C168" s="25" t="s">
        <v>12</v>
      </c>
      <c r="D168" s="129" t="s">
        <v>11</v>
      </c>
      <c r="E168" s="132" t="s">
        <v>876</v>
      </c>
      <c r="F168" s="171" t="s">
        <v>48</v>
      </c>
      <c r="G168" s="173" t="s">
        <v>905</v>
      </c>
      <c r="H168" s="96">
        <v>4</v>
      </c>
      <c r="I168" s="96"/>
      <c r="J168" s="133" t="s">
        <v>900</v>
      </c>
      <c r="K168" s="106"/>
      <c r="L168" s="107"/>
      <c r="M168" s="109"/>
      <c r="N168" s="99"/>
      <c r="O168" s="105" t="s">
        <v>49</v>
      </c>
      <c r="P168" s="15"/>
      <c r="Q168" s="106">
        <v>168</v>
      </c>
      <c r="R168" s="28"/>
      <c r="S168" s="127">
        <v>241</v>
      </c>
      <c r="T168" s="127">
        <v>0</v>
      </c>
      <c r="U168" s="127">
        <v>0</v>
      </c>
      <c r="V168" s="128">
        <v>255</v>
      </c>
      <c r="W168" s="100" t="s">
        <v>609</v>
      </c>
      <c r="X168" s="101" t="s">
        <v>610</v>
      </c>
      <c r="Z168" s="63" t="s">
        <v>205</v>
      </c>
      <c r="AA168" s="3">
        <f t="shared" si="16"/>
        <v>11</v>
      </c>
      <c r="AB168" s="3">
        <f t="shared" si="17"/>
        <v>24</v>
      </c>
      <c r="AD168" s="58" t="str">
        <f t="shared" si="18"/>
        <v>50.7547119</v>
      </c>
      <c r="AE168" s="59" t="str">
        <f t="shared" si="19"/>
        <v xml:space="preserve"> 14.5587472</v>
      </c>
    </row>
    <row r="169" spans="1:31" ht="14" customHeight="1">
      <c r="A169" s="95"/>
      <c r="B169" s="15">
        <v>169</v>
      </c>
      <c r="C169" s="25" t="s">
        <v>12</v>
      </c>
      <c r="D169" s="129" t="s">
        <v>11</v>
      </c>
      <c r="E169" s="132" t="s">
        <v>879</v>
      </c>
      <c r="F169" s="171" t="s">
        <v>48</v>
      </c>
      <c r="G169" s="173" t="s">
        <v>905</v>
      </c>
      <c r="H169" s="96">
        <v>2</v>
      </c>
      <c r="I169" s="96"/>
      <c r="J169" s="133" t="s">
        <v>900</v>
      </c>
      <c r="K169" s="106"/>
      <c r="L169" s="107"/>
      <c r="M169" s="109"/>
      <c r="N169" s="99"/>
      <c r="O169" s="105" t="s">
        <v>49</v>
      </c>
      <c r="P169" s="15"/>
      <c r="Q169" s="18">
        <v>169</v>
      </c>
      <c r="R169" s="28"/>
      <c r="S169" s="127">
        <v>241</v>
      </c>
      <c r="T169" s="127">
        <v>0</v>
      </c>
      <c r="U169" s="127">
        <v>0</v>
      </c>
      <c r="V169" s="128">
        <v>255</v>
      </c>
      <c r="W169" s="100" t="s">
        <v>611</v>
      </c>
      <c r="X169" s="101" t="s">
        <v>612</v>
      </c>
      <c r="Z169" s="63" t="s">
        <v>206</v>
      </c>
      <c r="AA169" s="3">
        <f t="shared" si="16"/>
        <v>11</v>
      </c>
      <c r="AB169" s="3">
        <f t="shared" si="17"/>
        <v>24</v>
      </c>
      <c r="AD169" s="58" t="str">
        <f t="shared" si="18"/>
        <v>50.7550242</v>
      </c>
      <c r="AE169" s="59" t="str">
        <f t="shared" si="19"/>
        <v xml:space="preserve"> 14.5571594</v>
      </c>
    </row>
    <row r="170" spans="1:31" s="122" customFormat="1" ht="14" customHeight="1">
      <c r="A170" s="138"/>
      <c r="B170" s="111">
        <v>170</v>
      </c>
      <c r="C170" s="112" t="s">
        <v>12</v>
      </c>
      <c r="D170" s="130" t="s">
        <v>914</v>
      </c>
      <c r="E170" s="134" t="s">
        <v>878</v>
      </c>
      <c r="F170" s="172" t="s">
        <v>48</v>
      </c>
      <c r="G170" s="174" t="s">
        <v>906</v>
      </c>
      <c r="H170" s="139"/>
      <c r="I170" s="139"/>
      <c r="J170" s="136" t="s">
        <v>900</v>
      </c>
      <c r="K170" s="120"/>
      <c r="L170" s="140"/>
      <c r="M170" s="141"/>
      <c r="N170" s="142"/>
      <c r="O170" s="118" t="s">
        <v>49</v>
      </c>
      <c r="P170" s="111"/>
      <c r="Q170" s="120">
        <v>170</v>
      </c>
      <c r="R170" s="119"/>
      <c r="S170" s="131">
        <v>241</v>
      </c>
      <c r="T170" s="131">
        <v>0</v>
      </c>
      <c r="U170" s="131">
        <v>0</v>
      </c>
      <c r="V170" s="121">
        <v>255</v>
      </c>
      <c r="W170" s="143" t="s">
        <v>613</v>
      </c>
      <c r="X170" s="144" t="s">
        <v>614</v>
      </c>
      <c r="Z170" s="123" t="s">
        <v>207</v>
      </c>
      <c r="AA170" s="122">
        <f t="shared" si="16"/>
        <v>11</v>
      </c>
      <c r="AB170" s="122">
        <f t="shared" si="17"/>
        <v>24</v>
      </c>
      <c r="AD170" s="120" t="str">
        <f t="shared" si="18"/>
        <v>50.7553703</v>
      </c>
      <c r="AE170" s="121" t="str">
        <f t="shared" si="19"/>
        <v xml:space="preserve"> 14.5562581</v>
      </c>
    </row>
    <row r="171" spans="1:31" ht="14" customHeight="1">
      <c r="A171" s="95"/>
      <c r="B171" s="15">
        <v>171</v>
      </c>
      <c r="C171" s="25" t="s">
        <v>12</v>
      </c>
      <c r="D171" s="129" t="s">
        <v>11</v>
      </c>
      <c r="E171" s="132" t="s">
        <v>841</v>
      </c>
      <c r="F171" s="171" t="s">
        <v>48</v>
      </c>
      <c r="G171" s="173" t="s">
        <v>905</v>
      </c>
      <c r="H171" s="96">
        <v>3</v>
      </c>
      <c r="I171" s="96"/>
      <c r="J171" s="133" t="s">
        <v>900</v>
      </c>
      <c r="K171" s="106"/>
      <c r="L171" s="107"/>
      <c r="M171" s="109"/>
      <c r="N171" s="99"/>
      <c r="O171" s="105" t="s">
        <v>49</v>
      </c>
      <c r="P171" s="15"/>
      <c r="Q171" s="18">
        <v>171</v>
      </c>
      <c r="R171" s="28"/>
      <c r="S171" s="127">
        <v>241</v>
      </c>
      <c r="T171" s="127">
        <v>0</v>
      </c>
      <c r="U171" s="127">
        <v>0</v>
      </c>
      <c r="V171" s="128">
        <v>255</v>
      </c>
      <c r="W171" s="100" t="s">
        <v>615</v>
      </c>
      <c r="X171" s="101" t="s">
        <v>616</v>
      </c>
      <c r="Z171" s="63" t="s">
        <v>208</v>
      </c>
      <c r="AA171" s="3">
        <f t="shared" si="16"/>
        <v>11</v>
      </c>
      <c r="AB171" s="3">
        <f t="shared" si="17"/>
        <v>24</v>
      </c>
      <c r="AD171" s="58" t="str">
        <f t="shared" si="18"/>
        <v>50.7545625</v>
      </c>
      <c r="AE171" s="59" t="str">
        <f t="shared" si="19"/>
        <v xml:space="preserve"> 14.5542842</v>
      </c>
    </row>
    <row r="172" spans="1:31" s="122" customFormat="1" ht="14" customHeight="1">
      <c r="A172" s="138"/>
      <c r="B172" s="111">
        <v>172</v>
      </c>
      <c r="C172" s="112" t="s">
        <v>12</v>
      </c>
      <c r="D172" s="130" t="s">
        <v>914</v>
      </c>
      <c r="E172" s="134" t="s">
        <v>841</v>
      </c>
      <c r="F172" s="172" t="s">
        <v>48</v>
      </c>
      <c r="G172" s="174" t="s">
        <v>906</v>
      </c>
      <c r="H172" s="139"/>
      <c r="I172" s="139"/>
      <c r="J172" s="136" t="s">
        <v>900</v>
      </c>
      <c r="K172" s="120"/>
      <c r="L172" s="140"/>
      <c r="M172" s="141"/>
      <c r="N172" s="142"/>
      <c r="O172" s="118" t="s">
        <v>49</v>
      </c>
      <c r="P172" s="111"/>
      <c r="Q172" s="120">
        <v>172</v>
      </c>
      <c r="R172" s="119"/>
      <c r="S172" s="131">
        <v>241</v>
      </c>
      <c r="T172" s="131">
        <v>0</v>
      </c>
      <c r="U172" s="131">
        <v>0</v>
      </c>
      <c r="V172" s="121">
        <v>255</v>
      </c>
      <c r="W172" s="143" t="s">
        <v>617</v>
      </c>
      <c r="X172" s="144" t="s">
        <v>618</v>
      </c>
      <c r="Z172" s="123" t="s">
        <v>209</v>
      </c>
      <c r="AA172" s="122">
        <f t="shared" si="16"/>
        <v>11</v>
      </c>
      <c r="AB172" s="122">
        <f t="shared" si="17"/>
        <v>24</v>
      </c>
      <c r="AD172" s="120" t="str">
        <f t="shared" si="18"/>
        <v>50.7539517</v>
      </c>
      <c r="AE172" s="121" t="str">
        <f t="shared" si="19"/>
        <v xml:space="preserve"> 14.5562153</v>
      </c>
    </row>
    <row r="173" spans="1:31" ht="14" customHeight="1">
      <c r="A173" s="95"/>
      <c r="B173" s="15">
        <v>173</v>
      </c>
      <c r="C173" s="25" t="s">
        <v>12</v>
      </c>
      <c r="D173" s="129" t="s">
        <v>11</v>
      </c>
      <c r="E173" s="132" t="s">
        <v>841</v>
      </c>
      <c r="F173" s="171" t="s">
        <v>48</v>
      </c>
      <c r="G173" s="173" t="s">
        <v>905</v>
      </c>
      <c r="H173" s="96">
        <v>3</v>
      </c>
      <c r="I173" s="96"/>
      <c r="J173" s="133" t="s">
        <v>900</v>
      </c>
      <c r="K173" s="106"/>
      <c r="L173" s="107"/>
      <c r="M173" s="109"/>
      <c r="N173" s="99"/>
      <c r="O173" s="105" t="s">
        <v>49</v>
      </c>
      <c r="P173" s="15"/>
      <c r="Q173" s="18">
        <v>173</v>
      </c>
      <c r="R173" s="28"/>
      <c r="S173" s="127">
        <v>241</v>
      </c>
      <c r="T173" s="127">
        <v>0</v>
      </c>
      <c r="U173" s="127">
        <v>0</v>
      </c>
      <c r="V173" s="128">
        <v>255</v>
      </c>
      <c r="W173" s="100" t="s">
        <v>619</v>
      </c>
      <c r="X173" s="101" t="s">
        <v>620</v>
      </c>
      <c r="Z173" s="63" t="s">
        <v>210</v>
      </c>
      <c r="AA173" s="3">
        <f t="shared" si="16"/>
        <v>11</v>
      </c>
      <c r="AB173" s="3">
        <f t="shared" si="17"/>
        <v>24</v>
      </c>
      <c r="AD173" s="58" t="str">
        <f t="shared" si="18"/>
        <v>50.7537344</v>
      </c>
      <c r="AE173" s="59" t="str">
        <f t="shared" si="19"/>
        <v xml:space="preserve"> 14.5568697</v>
      </c>
    </row>
    <row r="174" spans="1:31" s="122" customFormat="1" ht="14" customHeight="1">
      <c r="A174" s="138"/>
      <c r="B174" s="111">
        <v>174</v>
      </c>
      <c r="C174" s="112" t="s">
        <v>12</v>
      </c>
      <c r="D174" s="130" t="s">
        <v>914</v>
      </c>
      <c r="E174" s="134" t="s">
        <v>880</v>
      </c>
      <c r="F174" s="172" t="s">
        <v>48</v>
      </c>
      <c r="G174" s="174" t="s">
        <v>906</v>
      </c>
      <c r="H174" s="139"/>
      <c r="I174" s="139"/>
      <c r="J174" s="136" t="s">
        <v>900</v>
      </c>
      <c r="K174" s="120"/>
      <c r="L174" s="140"/>
      <c r="M174" s="141"/>
      <c r="N174" s="142"/>
      <c r="O174" s="118" t="s">
        <v>49</v>
      </c>
      <c r="P174" s="111"/>
      <c r="Q174" s="120">
        <v>174</v>
      </c>
      <c r="R174" s="119"/>
      <c r="S174" s="131">
        <v>241</v>
      </c>
      <c r="T174" s="131">
        <v>0</v>
      </c>
      <c r="U174" s="131">
        <v>0</v>
      </c>
      <c r="V174" s="121">
        <v>255</v>
      </c>
      <c r="W174" s="143" t="s">
        <v>621</v>
      </c>
      <c r="X174" s="144" t="s">
        <v>622</v>
      </c>
      <c r="Z174" s="123" t="s">
        <v>211</v>
      </c>
      <c r="AA174" s="122">
        <f t="shared" si="16"/>
        <v>11</v>
      </c>
      <c r="AB174" s="122">
        <f t="shared" si="17"/>
        <v>24</v>
      </c>
      <c r="AD174" s="120" t="str">
        <f t="shared" si="18"/>
        <v>50.7535242</v>
      </c>
      <c r="AE174" s="121" t="str">
        <f t="shared" si="19"/>
        <v xml:space="preserve"> 14.5549169</v>
      </c>
    </row>
    <row r="175" spans="1:31" ht="14" customHeight="1">
      <c r="A175" s="95"/>
      <c r="B175" s="15">
        <v>175</v>
      </c>
      <c r="C175" s="25" t="s">
        <v>12</v>
      </c>
      <c r="D175" s="129" t="s">
        <v>11</v>
      </c>
      <c r="E175" s="132" t="s">
        <v>881</v>
      </c>
      <c r="F175" s="171" t="s">
        <v>48</v>
      </c>
      <c r="G175" s="173" t="s">
        <v>905</v>
      </c>
      <c r="H175" s="96">
        <v>3</v>
      </c>
      <c r="I175" s="96"/>
      <c r="J175" s="133" t="s">
        <v>900</v>
      </c>
      <c r="K175" s="106"/>
      <c r="L175" s="107"/>
      <c r="M175" s="109"/>
      <c r="N175" s="99"/>
      <c r="O175" s="105" t="s">
        <v>49</v>
      </c>
      <c r="P175" s="15"/>
      <c r="Q175" s="18">
        <v>175</v>
      </c>
      <c r="R175" s="28"/>
      <c r="S175" s="127">
        <v>241</v>
      </c>
      <c r="T175" s="127">
        <v>0</v>
      </c>
      <c r="U175" s="127">
        <v>0</v>
      </c>
      <c r="V175" s="128">
        <v>255</v>
      </c>
      <c r="W175" s="100" t="s">
        <v>623</v>
      </c>
      <c r="X175" s="101" t="s">
        <v>624</v>
      </c>
      <c r="Z175" s="63" t="s">
        <v>212</v>
      </c>
      <c r="AA175" s="3">
        <f t="shared" si="16"/>
        <v>11</v>
      </c>
      <c r="AB175" s="3">
        <f t="shared" si="17"/>
        <v>24</v>
      </c>
      <c r="AD175" s="58" t="str">
        <f t="shared" si="18"/>
        <v>50.7530081</v>
      </c>
      <c r="AE175" s="59" t="str">
        <f t="shared" si="19"/>
        <v xml:space="preserve"> 14.5530717</v>
      </c>
    </row>
    <row r="176" spans="1:31" ht="14" customHeight="1">
      <c r="A176" s="95"/>
      <c r="B176" s="15">
        <v>176</v>
      </c>
      <c r="C176" s="25" t="s">
        <v>12</v>
      </c>
      <c r="D176" s="129" t="s">
        <v>11</v>
      </c>
      <c r="E176" s="132" t="s">
        <v>874</v>
      </c>
      <c r="F176" s="171" t="s">
        <v>48</v>
      </c>
      <c r="G176" s="173" t="s">
        <v>905</v>
      </c>
      <c r="H176" s="96">
        <v>3</v>
      </c>
      <c r="I176" s="96"/>
      <c r="J176" s="133" t="s">
        <v>900</v>
      </c>
      <c r="K176" s="106"/>
      <c r="L176" s="107"/>
      <c r="M176" s="109"/>
      <c r="N176" s="99"/>
      <c r="O176" s="105" t="s">
        <v>49</v>
      </c>
      <c r="P176" s="15"/>
      <c r="Q176" s="106">
        <v>176</v>
      </c>
      <c r="R176" s="28"/>
      <c r="S176" s="127">
        <v>241</v>
      </c>
      <c r="T176" s="127">
        <v>0</v>
      </c>
      <c r="U176" s="127">
        <v>0</v>
      </c>
      <c r="V176" s="128">
        <v>255</v>
      </c>
      <c r="W176" s="100" t="s">
        <v>625</v>
      </c>
      <c r="X176" s="101" t="s">
        <v>626</v>
      </c>
      <c r="Z176" s="63" t="s">
        <v>213</v>
      </c>
      <c r="AA176" s="3">
        <f t="shared" si="16"/>
        <v>11</v>
      </c>
      <c r="AB176" s="3">
        <f t="shared" si="17"/>
        <v>24</v>
      </c>
      <c r="AD176" s="58" t="str">
        <f t="shared" si="18"/>
        <v>50.7521936</v>
      </c>
      <c r="AE176" s="59" t="str">
        <f t="shared" si="19"/>
        <v xml:space="preserve"> 14.5539192</v>
      </c>
    </row>
    <row r="177" spans="1:31" ht="14" customHeight="1">
      <c r="A177" s="95"/>
      <c r="B177" s="15">
        <v>177</v>
      </c>
      <c r="C177" s="25" t="s">
        <v>12</v>
      </c>
      <c r="D177" s="129" t="s">
        <v>11</v>
      </c>
      <c r="E177" s="132" t="s">
        <v>882</v>
      </c>
      <c r="F177" s="171" t="s">
        <v>48</v>
      </c>
      <c r="G177" s="173" t="s">
        <v>905</v>
      </c>
      <c r="H177" s="96">
        <v>3</v>
      </c>
      <c r="I177" s="96"/>
      <c r="J177" s="133" t="s">
        <v>900</v>
      </c>
      <c r="K177" s="106"/>
      <c r="L177" s="107"/>
      <c r="M177" s="109"/>
      <c r="N177" s="99"/>
      <c r="O177" s="105" t="s">
        <v>49</v>
      </c>
      <c r="P177" s="15"/>
      <c r="Q177" s="18">
        <v>177</v>
      </c>
      <c r="R177" s="28"/>
      <c r="S177" s="127">
        <v>241</v>
      </c>
      <c r="T177" s="127">
        <v>0</v>
      </c>
      <c r="U177" s="127">
        <v>0</v>
      </c>
      <c r="V177" s="128">
        <v>255</v>
      </c>
      <c r="W177" s="100" t="s">
        <v>627</v>
      </c>
      <c r="X177" s="101" t="s">
        <v>628</v>
      </c>
      <c r="Z177" s="63" t="s">
        <v>214</v>
      </c>
      <c r="AA177" s="3">
        <f t="shared" ref="AA177:AA245" si="20">SEARCH("N",Z177)</f>
        <v>11</v>
      </c>
      <c r="AB177" s="3">
        <f t="shared" ref="AB177:AB245" si="21">SEARCH("E",Z177)</f>
        <v>24</v>
      </c>
      <c r="AD177" s="58" t="str">
        <f t="shared" ref="AD177:AD245" si="22">MID(Z177,1,AA177-1)</f>
        <v>50.7516642</v>
      </c>
      <c r="AE177" s="59" t="str">
        <f t="shared" ref="AE177:AE245" si="23">MID(Z177,AA177+2,AB177-(AA177+2))</f>
        <v xml:space="preserve"> 14.5534472</v>
      </c>
    </row>
    <row r="178" spans="1:31" ht="14" customHeight="1">
      <c r="A178" s="95"/>
      <c r="B178" s="15">
        <v>178</v>
      </c>
      <c r="C178" s="25" t="s">
        <v>12</v>
      </c>
      <c r="D178" s="129" t="s">
        <v>11</v>
      </c>
      <c r="E178" s="132" t="s">
        <v>883</v>
      </c>
      <c r="F178" s="171" t="s">
        <v>48</v>
      </c>
      <c r="G178" s="173" t="s">
        <v>905</v>
      </c>
      <c r="H178" s="96">
        <v>2</v>
      </c>
      <c r="I178" s="96"/>
      <c r="J178" s="133" t="s">
        <v>900</v>
      </c>
      <c r="K178" s="106"/>
      <c r="L178" s="107"/>
      <c r="M178" s="109"/>
      <c r="N178" s="99"/>
      <c r="O178" s="105" t="s">
        <v>49</v>
      </c>
      <c r="P178" s="15"/>
      <c r="Q178" s="106">
        <v>178</v>
      </c>
      <c r="R178" s="28"/>
      <c r="S178" s="127">
        <v>241</v>
      </c>
      <c r="T178" s="127">
        <v>0</v>
      </c>
      <c r="U178" s="127">
        <v>0</v>
      </c>
      <c r="V178" s="128">
        <v>255</v>
      </c>
      <c r="W178" s="100" t="s">
        <v>629</v>
      </c>
      <c r="X178" s="101" t="s">
        <v>630</v>
      </c>
      <c r="Z178" s="63" t="s">
        <v>215</v>
      </c>
      <c r="AA178" s="3">
        <f t="shared" si="20"/>
        <v>11</v>
      </c>
      <c r="AB178" s="3">
        <f t="shared" si="21"/>
        <v>24</v>
      </c>
      <c r="AD178" s="58" t="str">
        <f t="shared" si="22"/>
        <v>50.7509447</v>
      </c>
      <c r="AE178" s="59" t="str">
        <f t="shared" si="23"/>
        <v xml:space="preserve"> 14.5521061</v>
      </c>
    </row>
    <row r="179" spans="1:31" ht="14" customHeight="1">
      <c r="A179" s="95"/>
      <c r="B179" s="15">
        <v>179</v>
      </c>
      <c r="C179" s="25" t="s">
        <v>12</v>
      </c>
      <c r="D179" s="129" t="s">
        <v>11</v>
      </c>
      <c r="E179" s="132" t="s">
        <v>883</v>
      </c>
      <c r="F179" s="171" t="s">
        <v>48</v>
      </c>
      <c r="G179" s="173" t="s">
        <v>905</v>
      </c>
      <c r="H179" s="96">
        <v>3</v>
      </c>
      <c r="I179" s="96"/>
      <c r="J179" s="133" t="s">
        <v>900</v>
      </c>
      <c r="K179" s="106"/>
      <c r="L179" s="107"/>
      <c r="M179" s="109"/>
      <c r="N179" s="99"/>
      <c r="O179" s="105" t="s">
        <v>49</v>
      </c>
      <c r="P179" s="15"/>
      <c r="Q179" s="18">
        <v>179</v>
      </c>
      <c r="R179" s="28"/>
      <c r="S179" s="127">
        <v>241</v>
      </c>
      <c r="T179" s="127">
        <v>0</v>
      </c>
      <c r="U179" s="127">
        <v>0</v>
      </c>
      <c r="V179" s="128">
        <v>255</v>
      </c>
      <c r="W179" s="100" t="s">
        <v>631</v>
      </c>
      <c r="X179" s="101" t="s">
        <v>632</v>
      </c>
      <c r="Z179" s="63" t="s">
        <v>216</v>
      </c>
      <c r="AA179" s="3">
        <f t="shared" si="20"/>
        <v>11</v>
      </c>
      <c r="AB179" s="3">
        <f t="shared" si="21"/>
        <v>24</v>
      </c>
      <c r="AD179" s="58" t="str">
        <f t="shared" si="22"/>
        <v>50.7504897</v>
      </c>
      <c r="AE179" s="59" t="str">
        <f t="shared" si="23"/>
        <v xml:space="preserve"> 14.5543806</v>
      </c>
    </row>
    <row r="180" spans="1:31" ht="14" customHeight="1">
      <c r="A180" s="95"/>
      <c r="B180" s="15">
        <v>180</v>
      </c>
      <c r="C180" s="25" t="s">
        <v>12</v>
      </c>
      <c r="D180" s="129" t="s">
        <v>11</v>
      </c>
      <c r="E180" s="132" t="s">
        <v>879</v>
      </c>
      <c r="F180" s="171" t="s">
        <v>48</v>
      </c>
      <c r="G180" s="173" t="s">
        <v>905</v>
      </c>
      <c r="H180" s="96">
        <v>2</v>
      </c>
      <c r="I180" s="96"/>
      <c r="J180" s="133" t="s">
        <v>900</v>
      </c>
      <c r="K180" s="106"/>
      <c r="L180" s="107"/>
      <c r="M180" s="109"/>
      <c r="N180" s="99"/>
      <c r="O180" s="105" t="s">
        <v>49</v>
      </c>
      <c r="P180" s="15"/>
      <c r="Q180" s="106">
        <v>180</v>
      </c>
      <c r="R180" s="28"/>
      <c r="S180" s="127">
        <v>241</v>
      </c>
      <c r="T180" s="127">
        <v>0</v>
      </c>
      <c r="U180" s="127">
        <v>0</v>
      </c>
      <c r="V180" s="128">
        <v>255</v>
      </c>
      <c r="W180" s="100" t="s">
        <v>633</v>
      </c>
      <c r="X180" s="101" t="s">
        <v>634</v>
      </c>
      <c r="Z180" s="63" t="s">
        <v>217</v>
      </c>
      <c r="AA180" s="3">
        <f t="shared" si="20"/>
        <v>11</v>
      </c>
      <c r="AB180" s="3">
        <f t="shared" si="21"/>
        <v>24</v>
      </c>
      <c r="AD180" s="58" t="str">
        <f t="shared" si="22"/>
        <v>50.7524992</v>
      </c>
      <c r="AE180" s="59" t="str">
        <f t="shared" si="23"/>
        <v xml:space="preserve"> 14.5552819</v>
      </c>
    </row>
    <row r="181" spans="1:31" ht="14" customHeight="1">
      <c r="A181" s="95"/>
      <c r="B181" s="15">
        <v>181</v>
      </c>
      <c r="C181" s="25" t="s">
        <v>12</v>
      </c>
      <c r="D181" s="129" t="s">
        <v>11</v>
      </c>
      <c r="E181" s="132" t="s">
        <v>884</v>
      </c>
      <c r="F181" s="171" t="s">
        <v>48</v>
      </c>
      <c r="G181" s="173" t="s">
        <v>905</v>
      </c>
      <c r="H181" s="96">
        <v>2</v>
      </c>
      <c r="I181" s="96"/>
      <c r="J181" s="133" t="s">
        <v>900</v>
      </c>
      <c r="K181" s="106"/>
      <c r="L181" s="107"/>
      <c r="M181" s="109"/>
      <c r="N181" s="99"/>
      <c r="O181" s="105" t="s">
        <v>49</v>
      </c>
      <c r="P181" s="15"/>
      <c r="Q181" s="18">
        <v>181</v>
      </c>
      <c r="R181" s="28"/>
      <c r="S181" s="127">
        <v>241</v>
      </c>
      <c r="T181" s="127">
        <v>0</v>
      </c>
      <c r="U181" s="127">
        <v>0</v>
      </c>
      <c r="V181" s="128">
        <v>255</v>
      </c>
      <c r="W181" s="100" t="s">
        <v>635</v>
      </c>
      <c r="X181" s="101" t="s">
        <v>636</v>
      </c>
      <c r="Z181" s="63" t="s">
        <v>218</v>
      </c>
      <c r="AA181" s="3">
        <f t="shared" si="20"/>
        <v>11</v>
      </c>
      <c r="AB181" s="3">
        <f t="shared" si="21"/>
        <v>24</v>
      </c>
      <c r="AD181" s="58" t="str">
        <f t="shared" si="22"/>
        <v>50.7522208</v>
      </c>
      <c r="AE181" s="59" t="str">
        <f t="shared" si="23"/>
        <v xml:space="preserve"> 14.5564083</v>
      </c>
    </row>
    <row r="182" spans="1:31" ht="14" customHeight="1">
      <c r="A182" s="95"/>
      <c r="B182" s="15">
        <v>182</v>
      </c>
      <c r="C182" s="25" t="s">
        <v>12</v>
      </c>
      <c r="D182" s="129" t="s">
        <v>11</v>
      </c>
      <c r="E182" s="132" t="s">
        <v>882</v>
      </c>
      <c r="F182" s="171" t="s">
        <v>48</v>
      </c>
      <c r="G182" s="173" t="s">
        <v>905</v>
      </c>
      <c r="H182" s="96">
        <v>3</v>
      </c>
      <c r="I182" s="96"/>
      <c r="J182" s="133" t="s">
        <v>900</v>
      </c>
      <c r="K182" s="106"/>
      <c r="L182" s="107"/>
      <c r="M182" s="109"/>
      <c r="N182" s="99"/>
      <c r="O182" s="105" t="s">
        <v>49</v>
      </c>
      <c r="P182" s="15"/>
      <c r="Q182" s="106">
        <v>182</v>
      </c>
      <c r="R182" s="28"/>
      <c r="S182" s="127">
        <v>241</v>
      </c>
      <c r="T182" s="127">
        <v>0</v>
      </c>
      <c r="U182" s="127">
        <v>0</v>
      </c>
      <c r="V182" s="128">
        <v>255</v>
      </c>
      <c r="W182" s="100" t="s">
        <v>637</v>
      </c>
      <c r="X182" s="101" t="s">
        <v>638</v>
      </c>
      <c r="Z182" s="63" t="s">
        <v>219</v>
      </c>
      <c r="AA182" s="3">
        <f t="shared" si="20"/>
        <v>11</v>
      </c>
      <c r="AB182" s="3">
        <f t="shared" si="21"/>
        <v>24</v>
      </c>
      <c r="AD182" s="58" t="str">
        <f t="shared" si="22"/>
        <v>50.7509922</v>
      </c>
      <c r="AE182" s="59" t="str">
        <f t="shared" si="23"/>
        <v xml:space="preserve"> 14.5555500</v>
      </c>
    </row>
    <row r="183" spans="1:31" ht="14" customHeight="1">
      <c r="A183" s="95"/>
      <c r="B183" s="15">
        <v>183</v>
      </c>
      <c r="C183" s="25" t="s">
        <v>12</v>
      </c>
      <c r="D183" s="129" t="s">
        <v>11</v>
      </c>
      <c r="E183" s="132" t="s">
        <v>885</v>
      </c>
      <c r="F183" s="171" t="s">
        <v>48</v>
      </c>
      <c r="G183" s="173" t="s">
        <v>905</v>
      </c>
      <c r="H183" s="96">
        <v>2</v>
      </c>
      <c r="I183" s="96"/>
      <c r="J183" s="133" t="s">
        <v>900</v>
      </c>
      <c r="K183" s="106"/>
      <c r="L183" s="107"/>
      <c r="M183" s="109"/>
      <c r="N183" s="99"/>
      <c r="O183" s="105" t="s">
        <v>49</v>
      </c>
      <c r="P183" s="15"/>
      <c r="Q183" s="18">
        <v>183</v>
      </c>
      <c r="R183" s="28"/>
      <c r="S183" s="127">
        <v>241</v>
      </c>
      <c r="T183" s="127">
        <v>0</v>
      </c>
      <c r="U183" s="127">
        <v>0</v>
      </c>
      <c r="V183" s="128">
        <v>255</v>
      </c>
      <c r="W183" s="100" t="s">
        <v>639</v>
      </c>
      <c r="X183" s="101" t="s">
        <v>640</v>
      </c>
      <c r="Z183" s="63" t="s">
        <v>220</v>
      </c>
      <c r="AA183" s="3">
        <f t="shared" si="20"/>
        <v>11</v>
      </c>
      <c r="AB183" s="3">
        <f t="shared" si="21"/>
        <v>24</v>
      </c>
      <c r="AD183" s="58" t="str">
        <f t="shared" si="22"/>
        <v>50.7514333</v>
      </c>
      <c r="AE183" s="59" t="str">
        <f t="shared" si="23"/>
        <v xml:space="preserve"> 14.5564942</v>
      </c>
    </row>
    <row r="184" spans="1:31" ht="14" customHeight="1">
      <c r="A184" s="95"/>
      <c r="B184" s="15">
        <v>184</v>
      </c>
      <c r="C184" s="25" t="s">
        <v>12</v>
      </c>
      <c r="D184" s="129" t="s">
        <v>11</v>
      </c>
      <c r="E184" s="132" t="s">
        <v>880</v>
      </c>
      <c r="F184" s="171" t="s">
        <v>48</v>
      </c>
      <c r="G184" s="173" t="s">
        <v>905</v>
      </c>
      <c r="H184" s="96">
        <v>3</v>
      </c>
      <c r="I184" s="96"/>
      <c r="J184" s="133" t="s">
        <v>900</v>
      </c>
      <c r="K184" s="106"/>
      <c r="L184" s="107"/>
      <c r="M184" s="109"/>
      <c r="N184" s="99"/>
      <c r="O184" s="105" t="s">
        <v>49</v>
      </c>
      <c r="P184" s="15"/>
      <c r="Q184" s="106">
        <v>184</v>
      </c>
      <c r="R184" s="28"/>
      <c r="S184" s="127">
        <v>241</v>
      </c>
      <c r="T184" s="127">
        <v>0</v>
      </c>
      <c r="U184" s="127">
        <v>0</v>
      </c>
      <c r="V184" s="128">
        <v>255</v>
      </c>
      <c r="W184" s="100" t="s">
        <v>641</v>
      </c>
      <c r="X184" s="101" t="s">
        <v>642</v>
      </c>
      <c r="Z184" s="63" t="s">
        <v>221</v>
      </c>
      <c r="AA184" s="3">
        <f t="shared" si="20"/>
        <v>11</v>
      </c>
      <c r="AB184" s="3">
        <f t="shared" si="21"/>
        <v>24</v>
      </c>
      <c r="AD184" s="58" t="str">
        <f t="shared" si="22"/>
        <v>50.7527300</v>
      </c>
      <c r="AE184" s="59" t="str">
        <f t="shared" si="23"/>
        <v xml:space="preserve"> 14.5572344</v>
      </c>
    </row>
    <row r="185" spans="1:31" s="122" customFormat="1" ht="14" customHeight="1">
      <c r="A185" s="138"/>
      <c r="B185" s="111">
        <v>185</v>
      </c>
      <c r="C185" s="112" t="s">
        <v>12</v>
      </c>
      <c r="D185" s="130" t="s">
        <v>914</v>
      </c>
      <c r="E185" s="134" t="s">
        <v>841</v>
      </c>
      <c r="F185" s="172" t="s">
        <v>48</v>
      </c>
      <c r="G185" s="174" t="s">
        <v>906</v>
      </c>
      <c r="H185" s="139"/>
      <c r="I185" s="139"/>
      <c r="J185" s="136" t="s">
        <v>900</v>
      </c>
      <c r="K185" s="120"/>
      <c r="L185" s="140"/>
      <c r="M185" s="141"/>
      <c r="N185" s="142"/>
      <c r="O185" s="118" t="s">
        <v>49</v>
      </c>
      <c r="P185" s="111"/>
      <c r="Q185" s="114">
        <v>185</v>
      </c>
      <c r="R185" s="119"/>
      <c r="S185" s="131">
        <v>241</v>
      </c>
      <c r="T185" s="131">
        <v>0</v>
      </c>
      <c r="U185" s="131">
        <v>0</v>
      </c>
      <c r="V185" s="121">
        <v>255</v>
      </c>
      <c r="W185" s="143" t="s">
        <v>643</v>
      </c>
      <c r="X185" s="144" t="s">
        <v>644</v>
      </c>
      <c r="Z185" s="123" t="s">
        <v>222</v>
      </c>
      <c r="AA185" s="122">
        <f t="shared" si="20"/>
        <v>11</v>
      </c>
      <c r="AB185" s="122">
        <f t="shared" si="21"/>
        <v>24</v>
      </c>
      <c r="AD185" s="120" t="str">
        <f t="shared" si="22"/>
        <v>50.7530286</v>
      </c>
      <c r="AE185" s="121" t="str">
        <f t="shared" si="23"/>
        <v xml:space="preserve"> 14.5592194</v>
      </c>
    </row>
    <row r="186" spans="1:31" ht="14" customHeight="1">
      <c r="A186" s="95"/>
      <c r="B186" s="15">
        <v>186</v>
      </c>
      <c r="C186" s="25" t="s">
        <v>12</v>
      </c>
      <c r="D186" s="129" t="s">
        <v>11</v>
      </c>
      <c r="E186" s="132" t="s">
        <v>841</v>
      </c>
      <c r="F186" s="171" t="s">
        <v>48</v>
      </c>
      <c r="G186" s="173" t="s">
        <v>905</v>
      </c>
      <c r="H186" s="96">
        <v>2</v>
      </c>
      <c r="I186" s="96"/>
      <c r="J186" s="133" t="s">
        <v>900</v>
      </c>
      <c r="K186" s="106"/>
      <c r="L186" s="107"/>
      <c r="M186" s="109"/>
      <c r="N186" s="99"/>
      <c r="O186" s="105" t="s">
        <v>49</v>
      </c>
      <c r="P186" s="15"/>
      <c r="Q186" s="106">
        <v>186</v>
      </c>
      <c r="R186" s="28"/>
      <c r="S186" s="127">
        <v>241</v>
      </c>
      <c r="T186" s="127">
        <v>0</v>
      </c>
      <c r="U186" s="127">
        <v>0</v>
      </c>
      <c r="V186" s="128">
        <v>255</v>
      </c>
      <c r="W186" s="100" t="s">
        <v>645</v>
      </c>
      <c r="X186" s="101" t="s">
        <v>646</v>
      </c>
      <c r="Z186" s="63" t="s">
        <v>223</v>
      </c>
      <c r="AA186" s="3">
        <f t="shared" si="20"/>
        <v>11</v>
      </c>
      <c r="AB186" s="3">
        <f t="shared" si="21"/>
        <v>24</v>
      </c>
      <c r="AD186" s="58" t="str">
        <f t="shared" si="22"/>
        <v>50.7523361</v>
      </c>
      <c r="AE186" s="59" t="str">
        <f t="shared" si="23"/>
        <v xml:space="preserve"> 14.5614403</v>
      </c>
    </row>
    <row r="187" spans="1:31" ht="14" customHeight="1">
      <c r="A187" s="95"/>
      <c r="B187" s="15">
        <v>187</v>
      </c>
      <c r="C187" s="25" t="s">
        <v>12</v>
      </c>
      <c r="D187" s="129" t="s">
        <v>11</v>
      </c>
      <c r="E187" s="132" t="s">
        <v>886</v>
      </c>
      <c r="F187" s="171" t="s">
        <v>48</v>
      </c>
      <c r="G187" s="173" t="s">
        <v>905</v>
      </c>
      <c r="H187" s="96">
        <v>2</v>
      </c>
      <c r="I187" s="96"/>
      <c r="J187" s="133" t="s">
        <v>900</v>
      </c>
      <c r="K187" s="106"/>
      <c r="L187" s="107"/>
      <c r="M187" s="109"/>
      <c r="N187" s="99"/>
      <c r="O187" s="105" t="s">
        <v>49</v>
      </c>
      <c r="P187" s="15"/>
      <c r="Q187" s="18">
        <v>187</v>
      </c>
      <c r="R187" s="28"/>
      <c r="S187" s="127">
        <v>241</v>
      </c>
      <c r="T187" s="127">
        <v>0</v>
      </c>
      <c r="U187" s="127">
        <v>0</v>
      </c>
      <c r="V187" s="128">
        <v>255</v>
      </c>
      <c r="W187" s="100" t="s">
        <v>647</v>
      </c>
      <c r="X187" s="101" t="s">
        <v>648</v>
      </c>
      <c r="Z187" s="63" t="s">
        <v>224</v>
      </c>
      <c r="AA187" s="3">
        <f t="shared" si="20"/>
        <v>11</v>
      </c>
      <c r="AB187" s="3">
        <f t="shared" si="21"/>
        <v>24</v>
      </c>
      <c r="AD187" s="58" t="str">
        <f t="shared" si="22"/>
        <v>50.7532119</v>
      </c>
      <c r="AE187" s="59" t="str">
        <f t="shared" si="23"/>
        <v xml:space="preserve"> 14.5606783</v>
      </c>
    </row>
    <row r="188" spans="1:31" ht="14" customHeight="1">
      <c r="A188" s="95"/>
      <c r="B188" s="15">
        <v>188</v>
      </c>
      <c r="C188" s="25" t="s">
        <v>12</v>
      </c>
      <c r="D188" s="129" t="s">
        <v>11</v>
      </c>
      <c r="E188" s="132" t="s">
        <v>886</v>
      </c>
      <c r="F188" s="171" t="s">
        <v>48</v>
      </c>
      <c r="G188" s="173" t="s">
        <v>905</v>
      </c>
      <c r="H188" s="96">
        <v>2</v>
      </c>
      <c r="I188" s="96"/>
      <c r="J188" s="133" t="s">
        <v>900</v>
      </c>
      <c r="K188" s="106"/>
      <c r="L188" s="107"/>
      <c r="M188" s="109"/>
      <c r="N188" s="99"/>
      <c r="O188" s="105" t="s">
        <v>49</v>
      </c>
      <c r="P188" s="15"/>
      <c r="Q188" s="106">
        <v>188</v>
      </c>
      <c r="R188" s="28"/>
      <c r="S188" s="127">
        <v>241</v>
      </c>
      <c r="T188" s="127">
        <v>0</v>
      </c>
      <c r="U188" s="127">
        <v>0</v>
      </c>
      <c r="V188" s="128">
        <v>255</v>
      </c>
      <c r="W188" s="100" t="s">
        <v>649</v>
      </c>
      <c r="X188" s="101" t="s">
        <v>650</v>
      </c>
      <c r="Z188" s="63" t="s">
        <v>225</v>
      </c>
      <c r="AA188" s="3">
        <f t="shared" si="20"/>
        <v>11</v>
      </c>
      <c r="AB188" s="3">
        <f t="shared" si="21"/>
        <v>24</v>
      </c>
      <c r="AD188" s="58" t="str">
        <f t="shared" si="22"/>
        <v>50.7524447</v>
      </c>
      <c r="AE188" s="59" t="str">
        <f t="shared" si="23"/>
        <v xml:space="preserve"> 14.5623308</v>
      </c>
    </row>
    <row r="189" spans="1:31" ht="14" customHeight="1">
      <c r="A189" s="95"/>
      <c r="B189" s="15">
        <v>189</v>
      </c>
      <c r="C189" s="25" t="s">
        <v>12</v>
      </c>
      <c r="D189" s="129" t="s">
        <v>11</v>
      </c>
      <c r="E189" s="132" t="s">
        <v>886</v>
      </c>
      <c r="F189" s="171" t="s">
        <v>48</v>
      </c>
      <c r="G189" s="173" t="s">
        <v>905</v>
      </c>
      <c r="H189" s="96">
        <v>3</v>
      </c>
      <c r="I189" s="96"/>
      <c r="J189" s="133" t="s">
        <v>900</v>
      </c>
      <c r="K189" s="106"/>
      <c r="L189" s="107"/>
      <c r="M189" s="109"/>
      <c r="N189" s="99"/>
      <c r="O189" s="105" t="s">
        <v>49</v>
      </c>
      <c r="P189" s="15"/>
      <c r="Q189" s="18">
        <v>189</v>
      </c>
      <c r="R189" s="28"/>
      <c r="S189" s="127">
        <v>241</v>
      </c>
      <c r="T189" s="127">
        <v>0</v>
      </c>
      <c r="U189" s="127">
        <v>0</v>
      </c>
      <c r="V189" s="128">
        <v>255</v>
      </c>
      <c r="W189" s="100" t="s">
        <v>651</v>
      </c>
      <c r="X189" s="101" t="s">
        <v>652</v>
      </c>
      <c r="Z189" s="63" t="s">
        <v>226</v>
      </c>
      <c r="AA189" s="3">
        <f t="shared" si="20"/>
        <v>11</v>
      </c>
      <c r="AB189" s="3">
        <f t="shared" si="21"/>
        <v>24</v>
      </c>
      <c r="AD189" s="58" t="str">
        <f t="shared" si="22"/>
        <v>50.7508292</v>
      </c>
      <c r="AE189" s="59" t="str">
        <f t="shared" si="23"/>
        <v xml:space="preserve"> 14.5631031</v>
      </c>
    </row>
    <row r="190" spans="1:31" ht="14" customHeight="1">
      <c r="A190" s="95"/>
      <c r="B190" s="15">
        <v>190</v>
      </c>
      <c r="C190" s="25" t="s">
        <v>12</v>
      </c>
      <c r="D190" s="129" t="s">
        <v>11</v>
      </c>
      <c r="E190" s="132" t="s">
        <v>882</v>
      </c>
      <c r="F190" s="171" t="s">
        <v>48</v>
      </c>
      <c r="G190" s="173" t="s">
        <v>905</v>
      </c>
      <c r="H190" s="96">
        <v>3</v>
      </c>
      <c r="I190" s="96"/>
      <c r="J190" s="133" t="s">
        <v>900</v>
      </c>
      <c r="K190" s="106"/>
      <c r="L190" s="107"/>
      <c r="M190" s="109"/>
      <c r="N190" s="99"/>
      <c r="O190" s="105" t="s">
        <v>49</v>
      </c>
      <c r="P190" s="15"/>
      <c r="Q190" s="106">
        <v>190</v>
      </c>
      <c r="R190" s="28"/>
      <c r="S190" s="127">
        <v>241</v>
      </c>
      <c r="T190" s="127">
        <v>0</v>
      </c>
      <c r="U190" s="127">
        <v>0</v>
      </c>
      <c r="V190" s="128">
        <v>255</v>
      </c>
      <c r="W190" s="100" t="s">
        <v>653</v>
      </c>
      <c r="X190" s="101" t="s">
        <v>654</v>
      </c>
      <c r="Z190" s="63" t="s">
        <v>227</v>
      </c>
      <c r="AA190" s="3">
        <f t="shared" si="20"/>
        <v>11</v>
      </c>
      <c r="AB190" s="3">
        <f t="shared" si="21"/>
        <v>24</v>
      </c>
      <c r="AD190" s="58" t="str">
        <f t="shared" si="22"/>
        <v>50.7497431</v>
      </c>
      <c r="AE190" s="59" t="str">
        <f t="shared" si="23"/>
        <v xml:space="preserve"> 14.5631783</v>
      </c>
    </row>
    <row r="191" spans="1:31" ht="14" customHeight="1">
      <c r="A191" s="95"/>
      <c r="B191" s="15">
        <v>191</v>
      </c>
      <c r="C191" s="25" t="s">
        <v>12</v>
      </c>
      <c r="D191" s="129" t="s">
        <v>11</v>
      </c>
      <c r="E191" s="132" t="s">
        <v>882</v>
      </c>
      <c r="F191" s="171" t="s">
        <v>48</v>
      </c>
      <c r="G191" s="173" t="s">
        <v>905</v>
      </c>
      <c r="H191" s="96">
        <v>2</v>
      </c>
      <c r="I191" s="96"/>
      <c r="J191" s="133" t="s">
        <v>900</v>
      </c>
      <c r="K191" s="106"/>
      <c r="L191" s="107"/>
      <c r="M191" s="109"/>
      <c r="N191" s="99"/>
      <c r="O191" s="105" t="s">
        <v>49</v>
      </c>
      <c r="P191" s="15"/>
      <c r="Q191" s="18">
        <v>191</v>
      </c>
      <c r="R191" s="28"/>
      <c r="S191" s="127">
        <v>241</v>
      </c>
      <c r="T191" s="127">
        <v>0</v>
      </c>
      <c r="U191" s="127">
        <v>0</v>
      </c>
      <c r="V191" s="128">
        <v>255</v>
      </c>
      <c r="W191" s="100" t="s">
        <v>655</v>
      </c>
      <c r="X191" s="101" t="s">
        <v>656</v>
      </c>
      <c r="Z191" s="63" t="s">
        <v>228</v>
      </c>
      <c r="AA191" s="3">
        <f t="shared" si="20"/>
        <v>11</v>
      </c>
      <c r="AB191" s="3">
        <f t="shared" si="21"/>
        <v>24</v>
      </c>
      <c r="AD191" s="58" t="str">
        <f t="shared" si="22"/>
        <v>50.7491731</v>
      </c>
      <c r="AE191" s="59" t="str">
        <f t="shared" si="23"/>
        <v xml:space="preserve"> 14.5611506</v>
      </c>
    </row>
    <row r="192" spans="1:31" ht="14" customHeight="1">
      <c r="A192" s="95"/>
      <c r="B192" s="15">
        <v>192</v>
      </c>
      <c r="C192" s="25" t="s">
        <v>12</v>
      </c>
      <c r="D192" s="129" t="s">
        <v>11</v>
      </c>
      <c r="E192" s="132" t="s">
        <v>882</v>
      </c>
      <c r="F192" s="171" t="s">
        <v>48</v>
      </c>
      <c r="G192" s="173" t="s">
        <v>905</v>
      </c>
      <c r="H192" s="96">
        <v>3</v>
      </c>
      <c r="I192" s="96"/>
      <c r="J192" s="133" t="s">
        <v>900</v>
      </c>
      <c r="K192" s="106"/>
      <c r="L192" s="107"/>
      <c r="M192" s="109"/>
      <c r="N192" s="99"/>
      <c r="O192" s="105" t="s">
        <v>49</v>
      </c>
      <c r="P192" s="15"/>
      <c r="Q192" s="106">
        <v>192</v>
      </c>
      <c r="R192" s="28"/>
      <c r="S192" s="127">
        <v>241</v>
      </c>
      <c r="T192" s="127">
        <v>0</v>
      </c>
      <c r="U192" s="127">
        <v>0</v>
      </c>
      <c r="V192" s="128">
        <v>255</v>
      </c>
      <c r="W192" s="100" t="s">
        <v>657</v>
      </c>
      <c r="X192" s="101" t="s">
        <v>658</v>
      </c>
      <c r="Z192" s="63" t="s">
        <v>229</v>
      </c>
      <c r="AA192" s="3">
        <f t="shared" si="20"/>
        <v>11</v>
      </c>
      <c r="AB192" s="3">
        <f t="shared" si="21"/>
        <v>24</v>
      </c>
      <c r="AD192" s="58" t="str">
        <f t="shared" si="22"/>
        <v>50.7500689</v>
      </c>
      <c r="AE192" s="59" t="str">
        <f t="shared" si="23"/>
        <v xml:space="preserve"> 14.5611614</v>
      </c>
    </row>
    <row r="193" spans="1:31" ht="14" customHeight="1">
      <c r="A193" s="95"/>
      <c r="B193" s="15">
        <v>193</v>
      </c>
      <c r="C193" s="25" t="s">
        <v>12</v>
      </c>
      <c r="D193" s="129" t="s">
        <v>11</v>
      </c>
      <c r="E193" s="132" t="s">
        <v>880</v>
      </c>
      <c r="F193" s="171" t="s">
        <v>48</v>
      </c>
      <c r="G193" s="173" t="s">
        <v>905</v>
      </c>
      <c r="H193" s="96">
        <v>3</v>
      </c>
      <c r="I193" s="96"/>
      <c r="J193" s="133" t="s">
        <v>900</v>
      </c>
      <c r="K193" s="106"/>
      <c r="L193" s="107"/>
      <c r="M193" s="109"/>
      <c r="N193" s="99"/>
      <c r="O193" s="105" t="s">
        <v>49</v>
      </c>
      <c r="P193" s="15"/>
      <c r="Q193" s="18">
        <v>193</v>
      </c>
      <c r="R193" s="28"/>
      <c r="S193" s="127">
        <v>241</v>
      </c>
      <c r="T193" s="127">
        <v>0</v>
      </c>
      <c r="U193" s="127">
        <v>0</v>
      </c>
      <c r="V193" s="128">
        <v>255</v>
      </c>
      <c r="W193" s="100" t="s">
        <v>659</v>
      </c>
      <c r="X193" s="101" t="s">
        <v>660</v>
      </c>
      <c r="Z193" s="63" t="s">
        <v>230</v>
      </c>
      <c r="AA193" s="3">
        <f t="shared" si="20"/>
        <v>11</v>
      </c>
      <c r="AB193" s="3">
        <f t="shared" si="21"/>
        <v>24</v>
      </c>
      <c r="AD193" s="58" t="str">
        <f t="shared" si="22"/>
        <v>50.7507953</v>
      </c>
      <c r="AE193" s="59" t="str">
        <f t="shared" si="23"/>
        <v xml:space="preserve"> 14.5614725</v>
      </c>
    </row>
    <row r="194" spans="1:31" ht="14" customHeight="1">
      <c r="A194" s="95"/>
      <c r="B194" s="15">
        <v>194</v>
      </c>
      <c r="C194" s="25" t="s">
        <v>12</v>
      </c>
      <c r="D194" s="129" t="s">
        <v>11</v>
      </c>
      <c r="E194" s="132" t="s">
        <v>887</v>
      </c>
      <c r="F194" s="171" t="s">
        <v>48</v>
      </c>
      <c r="G194" s="173" t="s">
        <v>905</v>
      </c>
      <c r="H194" s="96">
        <v>2</v>
      </c>
      <c r="I194" s="96"/>
      <c r="J194" s="133" t="s">
        <v>900</v>
      </c>
      <c r="K194" s="106"/>
      <c r="L194" s="107"/>
      <c r="M194" s="109"/>
      <c r="N194" s="99"/>
      <c r="O194" s="105" t="s">
        <v>49</v>
      </c>
      <c r="P194" s="15"/>
      <c r="Q194" s="106">
        <v>194</v>
      </c>
      <c r="R194" s="28"/>
      <c r="S194" s="127">
        <v>241</v>
      </c>
      <c r="T194" s="127">
        <v>0</v>
      </c>
      <c r="U194" s="127">
        <v>0</v>
      </c>
      <c r="V194" s="128">
        <v>255</v>
      </c>
      <c r="W194" s="100" t="s">
        <v>661</v>
      </c>
      <c r="X194" s="101" t="s">
        <v>662</v>
      </c>
      <c r="Z194" s="63" t="s">
        <v>231</v>
      </c>
      <c r="AA194" s="3">
        <f t="shared" si="20"/>
        <v>11</v>
      </c>
      <c r="AB194" s="3">
        <f t="shared" si="21"/>
        <v>24</v>
      </c>
      <c r="AD194" s="58" t="str">
        <f t="shared" si="22"/>
        <v>50.7516031</v>
      </c>
      <c r="AE194" s="59" t="str">
        <f t="shared" si="23"/>
        <v xml:space="preserve"> 14.5607858</v>
      </c>
    </row>
    <row r="195" spans="1:31" ht="14" customHeight="1">
      <c r="A195" s="95"/>
      <c r="B195" s="15">
        <v>195</v>
      </c>
      <c r="C195" s="25" t="s">
        <v>12</v>
      </c>
      <c r="D195" s="129" t="s">
        <v>11</v>
      </c>
      <c r="E195" s="132" t="s">
        <v>880</v>
      </c>
      <c r="F195" s="171" t="s">
        <v>48</v>
      </c>
      <c r="G195" s="173" t="s">
        <v>905</v>
      </c>
      <c r="H195" s="96">
        <v>2</v>
      </c>
      <c r="I195" s="96"/>
      <c r="J195" s="133" t="s">
        <v>900</v>
      </c>
      <c r="K195" s="106"/>
      <c r="L195" s="107"/>
      <c r="M195" s="109"/>
      <c r="N195" s="99"/>
      <c r="O195" s="105" t="s">
        <v>49</v>
      </c>
      <c r="P195" s="15"/>
      <c r="Q195" s="18">
        <v>195</v>
      </c>
      <c r="R195" s="28"/>
      <c r="S195" s="127">
        <v>241</v>
      </c>
      <c r="T195" s="127">
        <v>0</v>
      </c>
      <c r="U195" s="127">
        <v>0</v>
      </c>
      <c r="V195" s="128">
        <v>255</v>
      </c>
      <c r="W195" s="100" t="s">
        <v>663</v>
      </c>
      <c r="X195" s="101" t="s">
        <v>664</v>
      </c>
      <c r="Z195" s="63" t="s">
        <v>232</v>
      </c>
      <c r="AA195" s="3">
        <f t="shared" si="20"/>
        <v>11</v>
      </c>
      <c r="AB195" s="3">
        <f t="shared" si="21"/>
        <v>24</v>
      </c>
      <c r="AD195" s="58" t="str">
        <f t="shared" si="22"/>
        <v>50.7518203</v>
      </c>
      <c r="AE195" s="59" t="str">
        <f t="shared" si="23"/>
        <v xml:space="preserve"> 14.5593803</v>
      </c>
    </row>
    <row r="196" spans="1:31" ht="14" customHeight="1">
      <c r="A196" s="95"/>
      <c r="B196" s="15">
        <v>196</v>
      </c>
      <c r="C196" s="25" t="s">
        <v>12</v>
      </c>
      <c r="D196" s="129" t="s">
        <v>11</v>
      </c>
      <c r="E196" s="132" t="s">
        <v>888</v>
      </c>
      <c r="F196" s="171" t="s">
        <v>48</v>
      </c>
      <c r="G196" s="173" t="s">
        <v>905</v>
      </c>
      <c r="H196" s="96">
        <v>3</v>
      </c>
      <c r="I196" s="96"/>
      <c r="J196" s="133" t="s">
        <v>900</v>
      </c>
      <c r="K196" s="106"/>
      <c r="L196" s="107"/>
      <c r="M196" s="109"/>
      <c r="N196" s="99"/>
      <c r="O196" s="105" t="s">
        <v>49</v>
      </c>
      <c r="P196" s="15"/>
      <c r="Q196" s="106">
        <v>196</v>
      </c>
      <c r="R196" s="28"/>
      <c r="S196" s="127">
        <v>241</v>
      </c>
      <c r="T196" s="127">
        <v>0</v>
      </c>
      <c r="U196" s="127">
        <v>0</v>
      </c>
      <c r="V196" s="128">
        <v>255</v>
      </c>
      <c r="W196" s="100" t="s">
        <v>665</v>
      </c>
      <c r="X196" s="101" t="s">
        <v>666</v>
      </c>
      <c r="Z196" s="63" t="s">
        <v>233</v>
      </c>
      <c r="AA196" s="3">
        <f t="shared" si="20"/>
        <v>11</v>
      </c>
      <c r="AB196" s="3">
        <f t="shared" si="21"/>
        <v>24</v>
      </c>
      <c r="AD196" s="58" t="str">
        <f t="shared" si="22"/>
        <v>50.7519425</v>
      </c>
      <c r="AE196" s="59" t="str">
        <f t="shared" si="23"/>
        <v xml:space="preserve"> 14.5581786</v>
      </c>
    </row>
    <row r="197" spans="1:31" ht="14" customHeight="1">
      <c r="A197" s="95"/>
      <c r="B197" s="15">
        <v>197</v>
      </c>
      <c r="C197" s="25" t="s">
        <v>12</v>
      </c>
      <c r="D197" s="129" t="s">
        <v>11</v>
      </c>
      <c r="E197" s="132" t="s">
        <v>888</v>
      </c>
      <c r="F197" s="171" t="s">
        <v>48</v>
      </c>
      <c r="G197" s="173" t="s">
        <v>905</v>
      </c>
      <c r="H197" s="96">
        <v>2</v>
      </c>
      <c r="I197" s="96"/>
      <c r="J197" s="133" t="s">
        <v>900</v>
      </c>
      <c r="K197" s="106"/>
      <c r="L197" s="107"/>
      <c r="M197" s="109"/>
      <c r="N197" s="99"/>
      <c r="O197" s="105" t="s">
        <v>49</v>
      </c>
      <c r="P197" s="15"/>
      <c r="Q197" s="18">
        <v>197</v>
      </c>
      <c r="R197" s="28"/>
      <c r="S197" s="127">
        <v>241</v>
      </c>
      <c r="T197" s="127">
        <v>0</v>
      </c>
      <c r="U197" s="127">
        <v>0</v>
      </c>
      <c r="V197" s="128">
        <v>255</v>
      </c>
      <c r="W197" s="100" t="s">
        <v>667</v>
      </c>
      <c r="X197" s="101" t="s">
        <v>668</v>
      </c>
      <c r="Z197" s="63" t="s">
        <v>234</v>
      </c>
      <c r="AA197" s="3">
        <f t="shared" si="20"/>
        <v>11</v>
      </c>
      <c r="AB197" s="3">
        <f t="shared" si="21"/>
        <v>24</v>
      </c>
      <c r="AD197" s="58" t="str">
        <f t="shared" si="22"/>
        <v>50.7510872</v>
      </c>
      <c r="AE197" s="59" t="str">
        <f t="shared" si="23"/>
        <v xml:space="preserve"> 14.5578247</v>
      </c>
    </row>
    <row r="198" spans="1:31" ht="14" customHeight="1">
      <c r="A198" s="95"/>
      <c r="B198" s="15">
        <v>198</v>
      </c>
      <c r="C198" s="25" t="s">
        <v>12</v>
      </c>
      <c r="D198" s="129" t="s">
        <v>11</v>
      </c>
      <c r="E198" s="132" t="s">
        <v>882</v>
      </c>
      <c r="F198" s="171" t="s">
        <v>48</v>
      </c>
      <c r="G198" s="173" t="s">
        <v>905</v>
      </c>
      <c r="H198" s="96">
        <v>3</v>
      </c>
      <c r="I198" s="96"/>
      <c r="J198" s="133" t="s">
        <v>900</v>
      </c>
      <c r="K198" s="106"/>
      <c r="L198" s="107"/>
      <c r="M198" s="109"/>
      <c r="N198" s="99"/>
      <c r="O198" s="105" t="s">
        <v>49</v>
      </c>
      <c r="P198" s="15"/>
      <c r="Q198" s="106">
        <v>198</v>
      </c>
      <c r="R198" s="28"/>
      <c r="S198" s="127">
        <v>241</v>
      </c>
      <c r="T198" s="127">
        <v>0</v>
      </c>
      <c r="U198" s="127">
        <v>0</v>
      </c>
      <c r="V198" s="128">
        <v>255</v>
      </c>
      <c r="W198" s="100" t="s">
        <v>669</v>
      </c>
      <c r="X198" s="101" t="s">
        <v>670</v>
      </c>
      <c r="Z198" s="63" t="s">
        <v>235</v>
      </c>
      <c r="AA198" s="3">
        <f t="shared" si="20"/>
        <v>11</v>
      </c>
      <c r="AB198" s="3">
        <f t="shared" si="21"/>
        <v>24</v>
      </c>
      <c r="AD198" s="58" t="str">
        <f t="shared" si="22"/>
        <v>50.7502522</v>
      </c>
      <c r="AE198" s="59" t="str">
        <f t="shared" si="23"/>
        <v xml:space="preserve"> 14.5580928</v>
      </c>
    </row>
    <row r="199" spans="1:31" ht="14" customHeight="1">
      <c r="A199" s="95"/>
      <c r="B199" s="15">
        <v>199</v>
      </c>
      <c r="C199" s="25" t="s">
        <v>12</v>
      </c>
      <c r="D199" s="129" t="s">
        <v>11</v>
      </c>
      <c r="E199" s="132" t="s">
        <v>889</v>
      </c>
      <c r="F199" s="171" t="s">
        <v>48</v>
      </c>
      <c r="G199" s="173" t="s">
        <v>905</v>
      </c>
      <c r="H199" s="96">
        <v>3</v>
      </c>
      <c r="I199" s="96"/>
      <c r="J199" s="133" t="s">
        <v>900</v>
      </c>
      <c r="K199" s="106"/>
      <c r="L199" s="107"/>
      <c r="M199" s="109"/>
      <c r="N199" s="99"/>
      <c r="O199" s="105" t="s">
        <v>49</v>
      </c>
      <c r="P199" s="15"/>
      <c r="Q199" s="18">
        <v>199</v>
      </c>
      <c r="R199" s="28"/>
      <c r="S199" s="127">
        <v>241</v>
      </c>
      <c r="T199" s="127">
        <v>0</v>
      </c>
      <c r="U199" s="127">
        <v>0</v>
      </c>
      <c r="V199" s="128">
        <v>255</v>
      </c>
      <c r="W199" s="100" t="s">
        <v>671</v>
      </c>
      <c r="X199" s="101" t="s">
        <v>672</v>
      </c>
      <c r="Z199" s="63" t="s">
        <v>236</v>
      </c>
      <c r="AA199" s="3">
        <f t="shared" si="20"/>
        <v>11</v>
      </c>
      <c r="AB199" s="3">
        <f t="shared" si="21"/>
        <v>24</v>
      </c>
      <c r="AD199" s="58" t="str">
        <f t="shared" si="22"/>
        <v>50.7507750</v>
      </c>
      <c r="AE199" s="59" t="str">
        <f t="shared" si="23"/>
        <v xml:space="preserve"> 14.5597128</v>
      </c>
    </row>
    <row r="200" spans="1:31" s="122" customFormat="1" ht="14" customHeight="1">
      <c r="A200" s="138"/>
      <c r="B200" s="111">
        <v>200</v>
      </c>
      <c r="C200" s="112" t="s">
        <v>12</v>
      </c>
      <c r="D200" s="130" t="s">
        <v>914</v>
      </c>
      <c r="E200" s="134" t="s">
        <v>890</v>
      </c>
      <c r="F200" s="172" t="s">
        <v>48</v>
      </c>
      <c r="G200" s="174" t="s">
        <v>906</v>
      </c>
      <c r="H200" s="139"/>
      <c r="I200" s="139"/>
      <c r="J200" s="136" t="s">
        <v>900</v>
      </c>
      <c r="K200" s="120"/>
      <c r="L200" s="140"/>
      <c r="M200" s="141" t="s">
        <v>898</v>
      </c>
      <c r="N200" s="142"/>
      <c r="O200" s="118" t="s">
        <v>49</v>
      </c>
      <c r="P200" s="111"/>
      <c r="Q200" s="120">
        <v>200</v>
      </c>
      <c r="R200" s="119"/>
      <c r="S200" s="131">
        <v>241</v>
      </c>
      <c r="T200" s="131">
        <v>0</v>
      </c>
      <c r="U200" s="131">
        <v>0</v>
      </c>
      <c r="V200" s="121">
        <v>255</v>
      </c>
      <c r="W200" s="143" t="s">
        <v>673</v>
      </c>
      <c r="X200" s="144" t="s">
        <v>674</v>
      </c>
      <c r="Z200" s="123" t="s">
        <v>237</v>
      </c>
      <c r="AA200" s="122">
        <f t="shared" si="20"/>
        <v>11</v>
      </c>
      <c r="AB200" s="122">
        <f t="shared" si="21"/>
        <v>24</v>
      </c>
      <c r="AD200" s="120" t="str">
        <f t="shared" si="22"/>
        <v>50.7578475</v>
      </c>
      <c r="AE200" s="121" t="str">
        <f t="shared" si="23"/>
        <v xml:space="preserve"> 14.5523528</v>
      </c>
    </row>
    <row r="201" spans="1:31" ht="14" customHeight="1">
      <c r="A201" s="95"/>
      <c r="B201" s="15">
        <v>201</v>
      </c>
      <c r="C201" s="25" t="s">
        <v>12</v>
      </c>
      <c r="D201" s="129" t="s">
        <v>11</v>
      </c>
      <c r="E201" s="132" t="s">
        <v>857</v>
      </c>
      <c r="F201" s="171" t="s">
        <v>48</v>
      </c>
      <c r="G201" s="173" t="s">
        <v>905</v>
      </c>
      <c r="H201" s="96">
        <v>2</v>
      </c>
      <c r="I201" s="96"/>
      <c r="J201" s="133" t="s">
        <v>900</v>
      </c>
      <c r="K201" s="106"/>
      <c r="L201" s="107"/>
      <c r="M201" s="109" t="s">
        <v>898</v>
      </c>
      <c r="N201" s="99"/>
      <c r="O201" s="105" t="s">
        <v>49</v>
      </c>
      <c r="P201" s="15"/>
      <c r="Q201" s="18">
        <v>201</v>
      </c>
      <c r="R201" s="28"/>
      <c r="S201" s="127">
        <v>241</v>
      </c>
      <c r="T201" s="127">
        <v>0</v>
      </c>
      <c r="U201" s="127">
        <v>0</v>
      </c>
      <c r="V201" s="128">
        <v>255</v>
      </c>
      <c r="W201" s="100" t="s">
        <v>903</v>
      </c>
      <c r="X201" s="101" t="s">
        <v>904</v>
      </c>
      <c r="Z201" s="63" t="s">
        <v>902</v>
      </c>
      <c r="AA201" s="3">
        <f t="shared" si="20"/>
        <v>11</v>
      </c>
      <c r="AB201" s="3">
        <f t="shared" si="21"/>
        <v>24</v>
      </c>
      <c r="AD201" s="58" t="str">
        <f t="shared" si="22"/>
        <v>50.7564572</v>
      </c>
      <c r="AE201" s="59" t="str">
        <f t="shared" si="23"/>
        <v xml:space="preserve"> 14.5547933</v>
      </c>
    </row>
    <row r="202" spans="1:31" s="122" customFormat="1" ht="14" customHeight="1">
      <c r="A202" s="138"/>
      <c r="B202" s="111">
        <v>202</v>
      </c>
      <c r="C202" s="112" t="s">
        <v>12</v>
      </c>
      <c r="D202" s="130" t="s">
        <v>914</v>
      </c>
      <c r="E202" s="134" t="s">
        <v>832</v>
      </c>
      <c r="F202" s="172" t="s">
        <v>895</v>
      </c>
      <c r="G202" s="174" t="s">
        <v>906</v>
      </c>
      <c r="H202" s="139"/>
      <c r="I202" s="139"/>
      <c r="J202" s="136" t="s">
        <v>900</v>
      </c>
      <c r="K202" s="120"/>
      <c r="L202" s="140"/>
      <c r="M202" s="141"/>
      <c r="N202" s="142"/>
      <c r="O202" s="118" t="s">
        <v>49</v>
      </c>
      <c r="P202" s="111"/>
      <c r="Q202" s="120">
        <v>202</v>
      </c>
      <c r="R202" s="119"/>
      <c r="S202" s="131">
        <v>241</v>
      </c>
      <c r="T202" s="131">
        <v>0</v>
      </c>
      <c r="U202" s="131">
        <v>0</v>
      </c>
      <c r="V202" s="121">
        <v>255</v>
      </c>
      <c r="W202" s="143" t="s">
        <v>912</v>
      </c>
      <c r="X202" s="144" t="s">
        <v>913</v>
      </c>
      <c r="Z202" s="123" t="s">
        <v>911</v>
      </c>
      <c r="AA202" s="122">
        <f t="shared" ref="AA202" si="24">SEARCH("N",Z202)</f>
        <v>11</v>
      </c>
      <c r="AB202" s="122">
        <f t="shared" ref="AB202" si="25">SEARCH("E",Z202)</f>
        <v>24</v>
      </c>
      <c r="AD202" s="120" t="str">
        <f t="shared" ref="AD202" si="26">MID(Z202,1,AA202-1)</f>
        <v>50.7672178</v>
      </c>
      <c r="AE202" s="121" t="str">
        <f t="shared" ref="AE202" si="27">MID(Z202,AA202+2,AB202-(AA202+2))</f>
        <v xml:space="preserve"> 14.5485192</v>
      </c>
    </row>
    <row r="203" spans="1:31" ht="14" customHeight="1">
      <c r="A203" s="95"/>
      <c r="B203" s="15"/>
      <c r="C203" s="25"/>
      <c r="D203" s="129"/>
      <c r="E203" s="132"/>
      <c r="F203" s="171"/>
      <c r="G203" s="173"/>
      <c r="H203" s="96"/>
      <c r="I203" s="96"/>
      <c r="J203" s="133"/>
      <c r="K203" s="106"/>
      <c r="L203" s="107"/>
      <c r="M203" s="109"/>
      <c r="N203" s="99"/>
      <c r="O203" s="27"/>
      <c r="P203" s="15"/>
      <c r="Q203" s="18"/>
      <c r="R203" s="28"/>
      <c r="S203" s="127"/>
      <c r="T203" s="127"/>
      <c r="U203" s="127"/>
      <c r="V203" s="128"/>
      <c r="W203" s="100"/>
      <c r="X203" s="101"/>
      <c r="Z203" s="63"/>
      <c r="AD203" s="58"/>
      <c r="AE203" s="59"/>
    </row>
    <row r="204" spans="1:31" ht="14" customHeight="1">
      <c r="A204" s="95"/>
      <c r="B204" s="15">
        <v>210</v>
      </c>
      <c r="C204" s="25" t="s">
        <v>12</v>
      </c>
      <c r="D204" s="129" t="s">
        <v>11</v>
      </c>
      <c r="E204" s="132" t="s">
        <v>891</v>
      </c>
      <c r="F204" s="171" t="s">
        <v>895</v>
      </c>
      <c r="G204" s="173" t="s">
        <v>905</v>
      </c>
      <c r="H204" s="96">
        <v>2</v>
      </c>
      <c r="I204" s="96"/>
      <c r="J204" s="133" t="s">
        <v>891</v>
      </c>
      <c r="K204" s="106"/>
      <c r="L204" s="107"/>
      <c r="M204" s="109"/>
      <c r="N204" s="99"/>
      <c r="O204" s="105" t="s">
        <v>899</v>
      </c>
      <c r="P204" s="15"/>
      <c r="Q204" s="106">
        <v>210</v>
      </c>
      <c r="R204" s="28"/>
      <c r="S204" s="127">
        <v>242</v>
      </c>
      <c r="T204" s="127">
        <v>0</v>
      </c>
      <c r="U204" s="127">
        <v>0</v>
      </c>
      <c r="V204" s="128">
        <v>255</v>
      </c>
      <c r="W204" s="100" t="s">
        <v>675</v>
      </c>
      <c r="X204" s="101" t="s">
        <v>676</v>
      </c>
      <c r="Z204" s="63" t="s">
        <v>238</v>
      </c>
      <c r="AA204" s="3">
        <f t="shared" si="20"/>
        <v>11</v>
      </c>
      <c r="AB204" s="3">
        <f t="shared" si="21"/>
        <v>24</v>
      </c>
      <c r="AD204" s="58" t="str">
        <f t="shared" si="22"/>
        <v>50.7464644</v>
      </c>
      <c r="AE204" s="59" t="str">
        <f t="shared" si="23"/>
        <v xml:space="preserve"> 14.5754842</v>
      </c>
    </row>
    <row r="205" spans="1:31" s="122" customFormat="1" ht="14" customHeight="1">
      <c r="A205" s="138"/>
      <c r="B205" s="111">
        <v>211</v>
      </c>
      <c r="C205" s="112" t="s">
        <v>12</v>
      </c>
      <c r="D205" s="130" t="s">
        <v>914</v>
      </c>
      <c r="E205" s="134" t="s">
        <v>891</v>
      </c>
      <c r="F205" s="172" t="s">
        <v>48</v>
      </c>
      <c r="G205" s="174" t="s">
        <v>906</v>
      </c>
      <c r="H205" s="139"/>
      <c r="I205" s="139"/>
      <c r="J205" s="136" t="s">
        <v>891</v>
      </c>
      <c r="K205" s="120"/>
      <c r="L205" s="140"/>
      <c r="M205" s="141"/>
      <c r="N205" s="142"/>
      <c r="O205" s="118" t="s">
        <v>899</v>
      </c>
      <c r="P205" s="111"/>
      <c r="Q205" s="114">
        <v>211</v>
      </c>
      <c r="R205" s="119"/>
      <c r="S205" s="131">
        <v>242</v>
      </c>
      <c r="T205" s="131">
        <v>0</v>
      </c>
      <c r="U205" s="131">
        <v>0</v>
      </c>
      <c r="V205" s="121">
        <v>255</v>
      </c>
      <c r="W205" s="143" t="s">
        <v>677</v>
      </c>
      <c r="X205" s="144" t="s">
        <v>678</v>
      </c>
      <c r="Z205" s="123" t="s">
        <v>239</v>
      </c>
      <c r="AA205" s="122">
        <f t="shared" si="20"/>
        <v>11</v>
      </c>
      <c r="AB205" s="122">
        <f t="shared" si="21"/>
        <v>24</v>
      </c>
      <c r="AD205" s="120" t="str">
        <f t="shared" si="22"/>
        <v>50.7444106</v>
      </c>
      <c r="AE205" s="121" t="str">
        <f t="shared" si="23"/>
        <v xml:space="preserve"> 14.5749531</v>
      </c>
    </row>
    <row r="206" spans="1:31" ht="14" customHeight="1">
      <c r="A206" s="95"/>
      <c r="B206" s="15">
        <v>212</v>
      </c>
      <c r="C206" s="25" t="s">
        <v>12</v>
      </c>
      <c r="D206" s="129" t="s">
        <v>11</v>
      </c>
      <c r="E206" s="132" t="s">
        <v>891</v>
      </c>
      <c r="F206" s="171" t="s">
        <v>48</v>
      </c>
      <c r="G206" s="173" t="s">
        <v>905</v>
      </c>
      <c r="H206" s="96">
        <v>2</v>
      </c>
      <c r="I206" s="96"/>
      <c r="J206" s="133" t="s">
        <v>891</v>
      </c>
      <c r="K206" s="106"/>
      <c r="L206" s="107"/>
      <c r="M206" s="109"/>
      <c r="N206" s="99"/>
      <c r="O206" s="105" t="s">
        <v>899</v>
      </c>
      <c r="P206" s="15"/>
      <c r="Q206" s="106">
        <v>212</v>
      </c>
      <c r="R206" s="28"/>
      <c r="S206" s="127">
        <v>242</v>
      </c>
      <c r="T206" s="127">
        <v>0</v>
      </c>
      <c r="U206" s="127">
        <v>0</v>
      </c>
      <c r="V206" s="128">
        <v>255</v>
      </c>
      <c r="W206" s="100" t="s">
        <v>679</v>
      </c>
      <c r="X206" s="101" t="s">
        <v>680</v>
      </c>
      <c r="Z206" s="63" t="s">
        <v>240</v>
      </c>
      <c r="AA206" s="3">
        <f t="shared" si="20"/>
        <v>11</v>
      </c>
      <c r="AB206" s="3">
        <f t="shared" si="21"/>
        <v>24</v>
      </c>
      <c r="AD206" s="58" t="str">
        <f t="shared" si="22"/>
        <v>50.7424350</v>
      </c>
      <c r="AE206" s="59" t="str">
        <f t="shared" si="23"/>
        <v xml:space="preserve"> 14.5707689</v>
      </c>
    </row>
    <row r="207" spans="1:31" s="122" customFormat="1" ht="14" customHeight="1">
      <c r="A207" s="138"/>
      <c r="B207" s="111">
        <v>213</v>
      </c>
      <c r="C207" s="112" t="s">
        <v>12</v>
      </c>
      <c r="D207" s="130" t="s">
        <v>914</v>
      </c>
      <c r="E207" s="134" t="s">
        <v>891</v>
      </c>
      <c r="F207" s="172" t="s">
        <v>48</v>
      </c>
      <c r="G207" s="174" t="s">
        <v>906</v>
      </c>
      <c r="H207" s="139"/>
      <c r="I207" s="139"/>
      <c r="J207" s="136" t="s">
        <v>891</v>
      </c>
      <c r="K207" s="120"/>
      <c r="L207" s="140"/>
      <c r="M207" s="141"/>
      <c r="N207" s="142"/>
      <c r="O207" s="118" t="s">
        <v>899</v>
      </c>
      <c r="P207" s="111"/>
      <c r="Q207" s="114">
        <v>213</v>
      </c>
      <c r="R207" s="119"/>
      <c r="S207" s="131">
        <v>242</v>
      </c>
      <c r="T207" s="131">
        <v>0</v>
      </c>
      <c r="U207" s="131">
        <v>0</v>
      </c>
      <c r="V207" s="121">
        <v>255</v>
      </c>
      <c r="W207" s="143" t="s">
        <v>681</v>
      </c>
      <c r="X207" s="144" t="s">
        <v>682</v>
      </c>
      <c r="Z207" s="123" t="s">
        <v>241</v>
      </c>
      <c r="AA207" s="122">
        <f t="shared" si="20"/>
        <v>11</v>
      </c>
      <c r="AB207" s="122">
        <f t="shared" si="21"/>
        <v>24</v>
      </c>
      <c r="AD207" s="120" t="str">
        <f t="shared" si="22"/>
        <v>50.7426658</v>
      </c>
      <c r="AE207" s="121" t="str">
        <f t="shared" si="23"/>
        <v xml:space="preserve"> 14.5728611</v>
      </c>
    </row>
    <row r="208" spans="1:31" s="122" customFormat="1" ht="14" customHeight="1">
      <c r="A208" s="138"/>
      <c r="B208" s="111">
        <v>214</v>
      </c>
      <c r="C208" s="112" t="s">
        <v>12</v>
      </c>
      <c r="D208" s="130" t="s">
        <v>914</v>
      </c>
      <c r="E208" s="134" t="s">
        <v>891</v>
      </c>
      <c r="F208" s="172" t="s">
        <v>48</v>
      </c>
      <c r="G208" s="174" t="s">
        <v>906</v>
      </c>
      <c r="H208" s="139"/>
      <c r="I208" s="139"/>
      <c r="J208" s="136" t="s">
        <v>891</v>
      </c>
      <c r="K208" s="120"/>
      <c r="L208" s="140"/>
      <c r="M208" s="141"/>
      <c r="N208" s="142"/>
      <c r="O208" s="118" t="s">
        <v>899</v>
      </c>
      <c r="P208" s="111"/>
      <c r="Q208" s="120">
        <v>214</v>
      </c>
      <c r="R208" s="119"/>
      <c r="S208" s="131">
        <v>242</v>
      </c>
      <c r="T208" s="131">
        <v>0</v>
      </c>
      <c r="U208" s="131">
        <v>0</v>
      </c>
      <c r="V208" s="121">
        <v>255</v>
      </c>
      <c r="W208" s="143" t="s">
        <v>683</v>
      </c>
      <c r="X208" s="144" t="s">
        <v>684</v>
      </c>
      <c r="Z208" s="123" t="s">
        <v>242</v>
      </c>
      <c r="AA208" s="122">
        <f t="shared" si="20"/>
        <v>11</v>
      </c>
      <c r="AB208" s="122">
        <f t="shared" si="21"/>
        <v>24</v>
      </c>
      <c r="AD208" s="120" t="str">
        <f t="shared" si="22"/>
        <v>50.7432022</v>
      </c>
      <c r="AE208" s="121" t="str">
        <f t="shared" si="23"/>
        <v xml:space="preserve"> 14.5762406</v>
      </c>
    </row>
    <row r="209" spans="1:31" ht="14" customHeight="1">
      <c r="A209" s="95"/>
      <c r="B209" s="15">
        <v>215</v>
      </c>
      <c r="C209" s="25" t="s">
        <v>12</v>
      </c>
      <c r="D209" s="129" t="s">
        <v>11</v>
      </c>
      <c r="E209" s="132" t="s">
        <v>891</v>
      </c>
      <c r="F209" s="171" t="s">
        <v>48</v>
      </c>
      <c r="G209" s="173" t="s">
        <v>905</v>
      </c>
      <c r="H209" s="96">
        <v>2</v>
      </c>
      <c r="I209" s="96"/>
      <c r="J209" s="133" t="s">
        <v>891</v>
      </c>
      <c r="K209" s="106"/>
      <c r="L209" s="107"/>
      <c r="M209" s="109"/>
      <c r="N209" s="99"/>
      <c r="O209" s="105" t="s">
        <v>899</v>
      </c>
      <c r="P209" s="15"/>
      <c r="Q209" s="18">
        <v>215</v>
      </c>
      <c r="R209" s="28"/>
      <c r="S209" s="127">
        <v>242</v>
      </c>
      <c r="T209" s="127">
        <v>0</v>
      </c>
      <c r="U209" s="127">
        <v>0</v>
      </c>
      <c r="V209" s="128">
        <v>255</v>
      </c>
      <c r="W209" s="100" t="s">
        <v>685</v>
      </c>
      <c r="X209" s="101" t="s">
        <v>686</v>
      </c>
      <c r="Z209" s="63" t="s">
        <v>243</v>
      </c>
      <c r="AA209" s="3">
        <f t="shared" si="20"/>
        <v>11</v>
      </c>
      <c r="AB209" s="3">
        <f t="shared" si="21"/>
        <v>24</v>
      </c>
      <c r="AD209" s="58" t="str">
        <f t="shared" si="22"/>
        <v>50.7426253</v>
      </c>
      <c r="AE209" s="59" t="str">
        <f t="shared" si="23"/>
        <v xml:space="preserve"> 14.5786011</v>
      </c>
    </row>
    <row r="210" spans="1:31" s="122" customFormat="1" ht="14" customHeight="1">
      <c r="A210" s="138"/>
      <c r="B210" s="111">
        <v>216</v>
      </c>
      <c r="C210" s="112" t="s">
        <v>12</v>
      </c>
      <c r="D210" s="130" t="s">
        <v>914</v>
      </c>
      <c r="E210" s="134" t="s">
        <v>891</v>
      </c>
      <c r="F210" s="172" t="s">
        <v>48</v>
      </c>
      <c r="G210" s="174" t="s">
        <v>906</v>
      </c>
      <c r="H210" s="139"/>
      <c r="I210" s="139"/>
      <c r="J210" s="136" t="s">
        <v>891</v>
      </c>
      <c r="K210" s="120"/>
      <c r="L210" s="140"/>
      <c r="M210" s="141"/>
      <c r="N210" s="142"/>
      <c r="O210" s="118" t="s">
        <v>899</v>
      </c>
      <c r="P210" s="111"/>
      <c r="Q210" s="120">
        <v>216</v>
      </c>
      <c r="R210" s="119"/>
      <c r="S210" s="131">
        <v>242</v>
      </c>
      <c r="T210" s="131">
        <v>0</v>
      </c>
      <c r="U210" s="131">
        <v>0</v>
      </c>
      <c r="V210" s="121">
        <v>255</v>
      </c>
      <c r="W210" s="143" t="s">
        <v>687</v>
      </c>
      <c r="X210" s="144" t="s">
        <v>688</v>
      </c>
      <c r="Z210" s="123" t="s">
        <v>244</v>
      </c>
      <c r="AA210" s="122">
        <f t="shared" si="20"/>
        <v>11</v>
      </c>
      <c r="AB210" s="122">
        <f t="shared" si="21"/>
        <v>24</v>
      </c>
      <c r="AD210" s="120" t="str">
        <f t="shared" si="22"/>
        <v>50.7410364</v>
      </c>
      <c r="AE210" s="121" t="str">
        <f t="shared" si="23"/>
        <v xml:space="preserve"> 14.5674858</v>
      </c>
    </row>
    <row r="211" spans="1:31" s="122" customFormat="1" ht="14" customHeight="1">
      <c r="A211" s="138"/>
      <c r="B211" s="111">
        <v>217</v>
      </c>
      <c r="C211" s="112" t="s">
        <v>12</v>
      </c>
      <c r="D211" s="130" t="s">
        <v>914</v>
      </c>
      <c r="E211" s="134" t="s">
        <v>891</v>
      </c>
      <c r="F211" s="172" t="s">
        <v>48</v>
      </c>
      <c r="G211" s="174" t="s">
        <v>906</v>
      </c>
      <c r="H211" s="139"/>
      <c r="I211" s="139"/>
      <c r="J211" s="136" t="s">
        <v>891</v>
      </c>
      <c r="K211" s="120"/>
      <c r="L211" s="140"/>
      <c r="M211" s="141"/>
      <c r="N211" s="142"/>
      <c r="O211" s="118" t="s">
        <v>899</v>
      </c>
      <c r="P211" s="111"/>
      <c r="Q211" s="114">
        <v>217</v>
      </c>
      <c r="R211" s="119"/>
      <c r="S211" s="131">
        <v>242</v>
      </c>
      <c r="T211" s="131">
        <v>0</v>
      </c>
      <c r="U211" s="131">
        <v>0</v>
      </c>
      <c r="V211" s="121">
        <v>255</v>
      </c>
      <c r="W211" s="143" t="s">
        <v>689</v>
      </c>
      <c r="X211" s="144" t="s">
        <v>690</v>
      </c>
      <c r="Z211" s="123" t="s">
        <v>245</v>
      </c>
      <c r="AA211" s="122">
        <f t="shared" si="20"/>
        <v>11</v>
      </c>
      <c r="AB211" s="122">
        <f t="shared" si="21"/>
        <v>24</v>
      </c>
      <c r="AD211" s="120" t="str">
        <f t="shared" si="22"/>
        <v>50.7401742</v>
      </c>
      <c r="AE211" s="121" t="str">
        <f t="shared" si="23"/>
        <v xml:space="preserve"> 14.5688056</v>
      </c>
    </row>
    <row r="212" spans="1:31" s="122" customFormat="1" ht="14" customHeight="1">
      <c r="A212" s="138"/>
      <c r="B212" s="111">
        <v>218</v>
      </c>
      <c r="C212" s="112" t="s">
        <v>12</v>
      </c>
      <c r="D212" s="130" t="s">
        <v>914</v>
      </c>
      <c r="E212" s="134" t="s">
        <v>891</v>
      </c>
      <c r="F212" s="172" t="s">
        <v>48</v>
      </c>
      <c r="G212" s="174" t="s">
        <v>906</v>
      </c>
      <c r="H212" s="139"/>
      <c r="I212" s="139"/>
      <c r="J212" s="136" t="s">
        <v>891</v>
      </c>
      <c r="K212" s="120"/>
      <c r="L212" s="140"/>
      <c r="M212" s="141"/>
      <c r="N212" s="142"/>
      <c r="O212" s="118" t="s">
        <v>899</v>
      </c>
      <c r="P212" s="111"/>
      <c r="Q212" s="120">
        <v>218</v>
      </c>
      <c r="R212" s="119"/>
      <c r="S212" s="131">
        <v>242</v>
      </c>
      <c r="T212" s="131">
        <v>0</v>
      </c>
      <c r="U212" s="131">
        <v>0</v>
      </c>
      <c r="V212" s="121">
        <v>255</v>
      </c>
      <c r="W212" s="143" t="s">
        <v>691</v>
      </c>
      <c r="X212" s="144" t="s">
        <v>692</v>
      </c>
      <c r="Z212" s="123" t="s">
        <v>246</v>
      </c>
      <c r="AA212" s="122">
        <f t="shared" si="20"/>
        <v>11</v>
      </c>
      <c r="AB212" s="122">
        <f t="shared" si="21"/>
        <v>24</v>
      </c>
      <c r="AD212" s="120" t="str">
        <f t="shared" si="22"/>
        <v>50.7403711</v>
      </c>
      <c r="AE212" s="121" t="str">
        <f t="shared" si="23"/>
        <v xml:space="preserve"> 14.5718956</v>
      </c>
    </row>
    <row r="213" spans="1:31" s="122" customFormat="1" ht="14" customHeight="1">
      <c r="A213" s="138"/>
      <c r="B213" s="111">
        <v>219</v>
      </c>
      <c r="C213" s="112" t="s">
        <v>12</v>
      </c>
      <c r="D213" s="130" t="s">
        <v>914</v>
      </c>
      <c r="E213" s="134" t="s">
        <v>891</v>
      </c>
      <c r="F213" s="172" t="s">
        <v>48</v>
      </c>
      <c r="G213" s="174" t="s">
        <v>906</v>
      </c>
      <c r="H213" s="139"/>
      <c r="I213" s="139"/>
      <c r="J213" s="136" t="s">
        <v>891</v>
      </c>
      <c r="K213" s="120"/>
      <c r="L213" s="140"/>
      <c r="M213" s="141"/>
      <c r="N213" s="142"/>
      <c r="O213" s="118" t="s">
        <v>899</v>
      </c>
      <c r="P213" s="111"/>
      <c r="Q213" s="114">
        <v>219</v>
      </c>
      <c r="R213" s="119"/>
      <c r="S213" s="131">
        <v>242</v>
      </c>
      <c r="T213" s="131">
        <v>0</v>
      </c>
      <c r="U213" s="131">
        <v>0</v>
      </c>
      <c r="V213" s="121">
        <v>255</v>
      </c>
      <c r="W213" s="143" t="s">
        <v>693</v>
      </c>
      <c r="X213" s="144" t="s">
        <v>678</v>
      </c>
      <c r="Z213" s="123" t="s">
        <v>247</v>
      </c>
      <c r="AA213" s="122">
        <f t="shared" si="20"/>
        <v>11</v>
      </c>
      <c r="AB213" s="122">
        <f t="shared" si="21"/>
        <v>24</v>
      </c>
      <c r="AD213" s="120" t="str">
        <f t="shared" si="22"/>
        <v>50.7404389</v>
      </c>
      <c r="AE213" s="121" t="str">
        <f t="shared" si="23"/>
        <v xml:space="preserve"> 14.5749531</v>
      </c>
    </row>
    <row r="214" spans="1:31" s="122" customFormat="1" ht="14" customHeight="1">
      <c r="A214" s="138"/>
      <c r="B214" s="111">
        <v>220</v>
      </c>
      <c r="C214" s="112" t="s">
        <v>12</v>
      </c>
      <c r="D214" s="130" t="s">
        <v>914</v>
      </c>
      <c r="E214" s="134" t="s">
        <v>891</v>
      </c>
      <c r="F214" s="172" t="s">
        <v>48</v>
      </c>
      <c r="G214" s="174" t="s">
        <v>906</v>
      </c>
      <c r="H214" s="139"/>
      <c r="I214" s="139"/>
      <c r="J214" s="136" t="s">
        <v>891</v>
      </c>
      <c r="K214" s="120"/>
      <c r="L214" s="140"/>
      <c r="M214" s="141"/>
      <c r="N214" s="142"/>
      <c r="O214" s="118" t="s">
        <v>899</v>
      </c>
      <c r="P214" s="111"/>
      <c r="Q214" s="120">
        <v>220</v>
      </c>
      <c r="R214" s="119"/>
      <c r="S214" s="131">
        <v>242</v>
      </c>
      <c r="T214" s="131">
        <v>0</v>
      </c>
      <c r="U214" s="131">
        <v>0</v>
      </c>
      <c r="V214" s="121">
        <v>255</v>
      </c>
      <c r="W214" s="143" t="s">
        <v>694</v>
      </c>
      <c r="X214" s="144" t="s">
        <v>695</v>
      </c>
      <c r="Z214" s="123" t="s">
        <v>248</v>
      </c>
      <c r="AA214" s="122">
        <f t="shared" si="20"/>
        <v>11</v>
      </c>
      <c r="AB214" s="122">
        <f t="shared" si="21"/>
        <v>24</v>
      </c>
      <c r="AD214" s="120" t="str">
        <f t="shared" si="22"/>
        <v>50.7407647</v>
      </c>
      <c r="AE214" s="121" t="str">
        <f t="shared" si="23"/>
        <v xml:space="preserve"> 14.5773458</v>
      </c>
    </row>
    <row r="215" spans="1:31" s="122" customFormat="1" ht="14" customHeight="1">
      <c r="A215" s="138"/>
      <c r="B215" s="111">
        <v>221</v>
      </c>
      <c r="C215" s="112" t="s">
        <v>12</v>
      </c>
      <c r="D215" s="130" t="s">
        <v>914</v>
      </c>
      <c r="E215" s="134" t="s">
        <v>891</v>
      </c>
      <c r="F215" s="172" t="s">
        <v>48</v>
      </c>
      <c r="G215" s="174" t="s">
        <v>906</v>
      </c>
      <c r="H215" s="139">
        <v>1</v>
      </c>
      <c r="I215" s="139"/>
      <c r="J215" s="136" t="s">
        <v>891</v>
      </c>
      <c r="K215" s="120"/>
      <c r="L215" s="140"/>
      <c r="M215" s="141"/>
      <c r="N215" s="142"/>
      <c r="O215" s="118" t="s">
        <v>899</v>
      </c>
      <c r="P215" s="111"/>
      <c r="Q215" s="114">
        <v>221</v>
      </c>
      <c r="R215" s="119"/>
      <c r="S215" s="131">
        <v>242</v>
      </c>
      <c r="T215" s="131">
        <v>0</v>
      </c>
      <c r="U215" s="131">
        <v>0</v>
      </c>
      <c r="V215" s="121">
        <v>255</v>
      </c>
      <c r="W215" s="143" t="s">
        <v>696</v>
      </c>
      <c r="X215" s="144" t="s">
        <v>697</v>
      </c>
      <c r="Z215" s="123" t="s">
        <v>249</v>
      </c>
      <c r="AA215" s="122">
        <f t="shared" si="20"/>
        <v>11</v>
      </c>
      <c r="AB215" s="122">
        <f t="shared" si="21"/>
        <v>24</v>
      </c>
      <c r="AD215" s="120" t="str">
        <f t="shared" si="22"/>
        <v>50.7407717</v>
      </c>
      <c r="AE215" s="121" t="str">
        <f t="shared" si="23"/>
        <v xml:space="preserve"> 14.5814656</v>
      </c>
    </row>
    <row r="216" spans="1:31" s="122" customFormat="1" ht="14" customHeight="1">
      <c r="A216" s="138"/>
      <c r="B216" s="111">
        <v>222</v>
      </c>
      <c r="C216" s="112" t="s">
        <v>12</v>
      </c>
      <c r="D216" s="130" t="s">
        <v>11</v>
      </c>
      <c r="E216" s="134" t="s">
        <v>891</v>
      </c>
      <c r="F216" s="172" t="s">
        <v>48</v>
      </c>
      <c r="G216" s="174" t="s">
        <v>906</v>
      </c>
      <c r="H216" s="139"/>
      <c r="I216" s="139"/>
      <c r="J216" s="136" t="s">
        <v>891</v>
      </c>
      <c r="K216" s="120"/>
      <c r="L216" s="140"/>
      <c r="M216" s="141"/>
      <c r="N216" s="142"/>
      <c r="O216" s="118" t="s">
        <v>899</v>
      </c>
      <c r="P216" s="111"/>
      <c r="Q216" s="114">
        <v>222</v>
      </c>
      <c r="R216" s="119"/>
      <c r="S216" s="131">
        <v>242</v>
      </c>
      <c r="T216" s="131">
        <v>0</v>
      </c>
      <c r="U216" s="131">
        <v>0</v>
      </c>
      <c r="V216" s="121">
        <v>255</v>
      </c>
      <c r="W216" s="143" t="s">
        <v>698</v>
      </c>
      <c r="X216" s="144" t="s">
        <v>699</v>
      </c>
      <c r="Z216" s="123" t="s">
        <v>250</v>
      </c>
      <c r="AA216" s="122">
        <f t="shared" si="20"/>
        <v>11</v>
      </c>
      <c r="AB216" s="122">
        <f t="shared" si="21"/>
        <v>24</v>
      </c>
      <c r="AD216" s="120" t="str">
        <f t="shared" si="22"/>
        <v>50.7395767</v>
      </c>
      <c r="AE216" s="121" t="str">
        <f t="shared" si="23"/>
        <v xml:space="preserve"> 14.5724211</v>
      </c>
    </row>
    <row r="217" spans="1:31" s="122" customFormat="1" ht="14" customHeight="1">
      <c r="A217" s="138"/>
      <c r="B217" s="111">
        <v>223</v>
      </c>
      <c r="C217" s="112" t="s">
        <v>12</v>
      </c>
      <c r="D217" s="130" t="s">
        <v>11</v>
      </c>
      <c r="E217" s="134" t="s">
        <v>891</v>
      </c>
      <c r="F217" s="172" t="s">
        <v>48</v>
      </c>
      <c r="G217" s="174" t="s">
        <v>906</v>
      </c>
      <c r="H217" s="139"/>
      <c r="I217" s="139"/>
      <c r="J217" s="136" t="s">
        <v>891</v>
      </c>
      <c r="K217" s="120"/>
      <c r="L217" s="140"/>
      <c r="M217" s="141"/>
      <c r="N217" s="142"/>
      <c r="O217" s="118" t="s">
        <v>899</v>
      </c>
      <c r="P217" s="111"/>
      <c r="Q217" s="114">
        <v>223</v>
      </c>
      <c r="R217" s="119"/>
      <c r="S217" s="131">
        <v>242</v>
      </c>
      <c r="T217" s="131">
        <v>0</v>
      </c>
      <c r="U217" s="131">
        <v>0</v>
      </c>
      <c r="V217" s="121">
        <v>255</v>
      </c>
      <c r="W217" s="143" t="s">
        <v>700</v>
      </c>
      <c r="X217" s="144" t="s">
        <v>701</v>
      </c>
      <c r="Z217" s="123" t="s">
        <v>251</v>
      </c>
      <c r="AA217" s="122">
        <f t="shared" si="20"/>
        <v>11</v>
      </c>
      <c r="AB217" s="122">
        <f t="shared" si="21"/>
        <v>24</v>
      </c>
      <c r="AD217" s="120" t="str">
        <f t="shared" si="22"/>
        <v>50.7387144</v>
      </c>
      <c r="AE217" s="121" t="str">
        <f t="shared" si="23"/>
        <v xml:space="preserve"> 14.5700822</v>
      </c>
    </row>
    <row r="218" spans="1:31" ht="14" customHeight="1">
      <c r="A218" s="95"/>
      <c r="B218" s="15">
        <v>224</v>
      </c>
      <c r="C218" s="25" t="s">
        <v>12</v>
      </c>
      <c r="D218" s="129" t="s">
        <v>11</v>
      </c>
      <c r="E218" s="132" t="s">
        <v>891</v>
      </c>
      <c r="F218" s="171" t="s">
        <v>48</v>
      </c>
      <c r="G218" s="173" t="s">
        <v>905</v>
      </c>
      <c r="H218" s="96">
        <v>2</v>
      </c>
      <c r="I218" s="96"/>
      <c r="J218" s="133" t="s">
        <v>891</v>
      </c>
      <c r="K218" s="106"/>
      <c r="L218" s="107"/>
      <c r="M218" s="109"/>
      <c r="N218" s="99"/>
      <c r="O218" s="105" t="s">
        <v>899</v>
      </c>
      <c r="P218" s="15"/>
      <c r="Q218" s="106">
        <v>224</v>
      </c>
      <c r="R218" s="28"/>
      <c r="S218" s="127">
        <v>242</v>
      </c>
      <c r="T218" s="127">
        <v>0</v>
      </c>
      <c r="U218" s="127">
        <v>0</v>
      </c>
      <c r="V218" s="128">
        <v>255</v>
      </c>
      <c r="W218" s="100" t="s">
        <v>702</v>
      </c>
      <c r="X218" s="101" t="s">
        <v>703</v>
      </c>
      <c r="Z218" s="63" t="s">
        <v>252</v>
      </c>
      <c r="AA218" s="3">
        <f t="shared" si="20"/>
        <v>11</v>
      </c>
      <c r="AB218" s="3">
        <f t="shared" si="21"/>
        <v>24</v>
      </c>
      <c r="AD218" s="58" t="str">
        <f t="shared" si="22"/>
        <v>50.7381306</v>
      </c>
      <c r="AE218" s="59" t="str">
        <f t="shared" si="23"/>
        <v xml:space="preserve"> 14.5722067</v>
      </c>
    </row>
    <row r="219" spans="1:31" ht="14" customHeight="1">
      <c r="A219" s="95"/>
      <c r="B219" s="15">
        <v>225</v>
      </c>
      <c r="C219" s="25" t="s">
        <v>12</v>
      </c>
      <c r="D219" s="129" t="s">
        <v>11</v>
      </c>
      <c r="E219" s="132" t="s">
        <v>891</v>
      </c>
      <c r="F219" s="171" t="s">
        <v>48</v>
      </c>
      <c r="G219" s="173" t="s">
        <v>905</v>
      </c>
      <c r="H219" s="96">
        <v>2</v>
      </c>
      <c r="I219" s="96"/>
      <c r="J219" s="133" t="s">
        <v>891</v>
      </c>
      <c r="K219" s="106"/>
      <c r="L219" s="107"/>
      <c r="M219" s="109"/>
      <c r="N219" s="99"/>
      <c r="O219" s="105" t="s">
        <v>899</v>
      </c>
      <c r="P219" s="15"/>
      <c r="Q219" s="18">
        <v>225</v>
      </c>
      <c r="R219" s="28"/>
      <c r="S219" s="127">
        <v>242</v>
      </c>
      <c r="T219" s="127">
        <v>0</v>
      </c>
      <c r="U219" s="127">
        <v>0</v>
      </c>
      <c r="V219" s="128">
        <v>255</v>
      </c>
      <c r="W219" s="100" t="s">
        <v>704</v>
      </c>
      <c r="X219" s="101" t="s">
        <v>705</v>
      </c>
      <c r="Z219" s="63" t="s">
        <v>253</v>
      </c>
      <c r="AA219" s="3">
        <f t="shared" si="20"/>
        <v>11</v>
      </c>
      <c r="AB219" s="3">
        <f t="shared" si="21"/>
        <v>24</v>
      </c>
      <c r="AD219" s="58" t="str">
        <f t="shared" si="22"/>
        <v>50.7390267</v>
      </c>
      <c r="AE219" s="59" t="str">
        <f t="shared" si="23"/>
        <v xml:space="preserve"> 14.5757042</v>
      </c>
    </row>
    <row r="220" spans="1:31" ht="14" customHeight="1">
      <c r="A220" s="95"/>
      <c r="B220" s="15">
        <v>226</v>
      </c>
      <c r="C220" s="25" t="s">
        <v>12</v>
      </c>
      <c r="D220" s="129" t="s">
        <v>11</v>
      </c>
      <c r="E220" s="132" t="s">
        <v>891</v>
      </c>
      <c r="F220" s="171" t="s">
        <v>48</v>
      </c>
      <c r="G220" s="173" t="s">
        <v>905</v>
      </c>
      <c r="H220" s="96">
        <v>2</v>
      </c>
      <c r="I220" s="96"/>
      <c r="J220" s="133" t="s">
        <v>891</v>
      </c>
      <c r="K220" s="106"/>
      <c r="L220" s="107"/>
      <c r="M220" s="109"/>
      <c r="N220" s="99"/>
      <c r="O220" s="105" t="s">
        <v>899</v>
      </c>
      <c r="P220" s="15"/>
      <c r="Q220" s="106">
        <v>226</v>
      </c>
      <c r="R220" s="28"/>
      <c r="S220" s="127">
        <v>242</v>
      </c>
      <c r="T220" s="127">
        <v>0</v>
      </c>
      <c r="U220" s="127">
        <v>0</v>
      </c>
      <c r="V220" s="128">
        <v>255</v>
      </c>
      <c r="W220" s="100" t="s">
        <v>706</v>
      </c>
      <c r="X220" s="101" t="s">
        <v>707</v>
      </c>
      <c r="Z220" s="63" t="s">
        <v>254</v>
      </c>
      <c r="AA220" s="3">
        <f t="shared" si="20"/>
        <v>11</v>
      </c>
      <c r="AB220" s="3">
        <f t="shared" si="21"/>
        <v>24</v>
      </c>
      <c r="AD220" s="58" t="str">
        <f t="shared" si="22"/>
        <v>50.7391286</v>
      </c>
      <c r="AE220" s="59" t="str">
        <f t="shared" si="23"/>
        <v xml:space="preserve"> 14.5789122</v>
      </c>
    </row>
    <row r="221" spans="1:31" s="122" customFormat="1" ht="14" customHeight="1">
      <c r="A221" s="138"/>
      <c r="B221" s="111">
        <v>227</v>
      </c>
      <c r="C221" s="112" t="s">
        <v>12</v>
      </c>
      <c r="D221" s="130" t="s">
        <v>914</v>
      </c>
      <c r="E221" s="134" t="s">
        <v>891</v>
      </c>
      <c r="F221" s="172" t="s">
        <v>48</v>
      </c>
      <c r="G221" s="174" t="s">
        <v>906</v>
      </c>
      <c r="H221" s="139"/>
      <c r="I221" s="139"/>
      <c r="J221" s="136" t="s">
        <v>891</v>
      </c>
      <c r="K221" s="120"/>
      <c r="L221" s="140"/>
      <c r="M221" s="141"/>
      <c r="N221" s="142"/>
      <c r="O221" s="118" t="s">
        <v>899</v>
      </c>
      <c r="P221" s="111"/>
      <c r="Q221" s="114">
        <v>227</v>
      </c>
      <c r="R221" s="119"/>
      <c r="S221" s="131">
        <v>242</v>
      </c>
      <c r="T221" s="131">
        <v>0</v>
      </c>
      <c r="U221" s="131">
        <v>0</v>
      </c>
      <c r="V221" s="121">
        <v>255</v>
      </c>
      <c r="W221" s="143" t="s">
        <v>708</v>
      </c>
      <c r="X221" s="144" t="s">
        <v>709</v>
      </c>
      <c r="Z221" s="123" t="s">
        <v>255</v>
      </c>
      <c r="AA221" s="122">
        <f t="shared" si="20"/>
        <v>11</v>
      </c>
      <c r="AB221" s="122">
        <f t="shared" si="21"/>
        <v>24</v>
      </c>
      <c r="AD221" s="120" t="str">
        <f t="shared" si="22"/>
        <v>50.7398822</v>
      </c>
      <c r="AE221" s="121" t="str">
        <f t="shared" si="23"/>
        <v xml:space="preserve"> 14.5798883</v>
      </c>
    </row>
    <row r="222" spans="1:31" ht="14" customHeight="1">
      <c r="A222" s="95"/>
      <c r="B222" s="15">
        <v>228</v>
      </c>
      <c r="C222" s="25" t="s">
        <v>12</v>
      </c>
      <c r="D222" s="129" t="s">
        <v>11</v>
      </c>
      <c r="E222" s="132" t="s">
        <v>891</v>
      </c>
      <c r="F222" s="171" t="s">
        <v>48</v>
      </c>
      <c r="G222" s="173" t="s">
        <v>905</v>
      </c>
      <c r="H222" s="96">
        <v>2</v>
      </c>
      <c r="I222" s="96"/>
      <c r="J222" s="133" t="s">
        <v>891</v>
      </c>
      <c r="K222" s="106"/>
      <c r="L222" s="107"/>
      <c r="M222" s="109"/>
      <c r="N222" s="99"/>
      <c r="O222" s="105" t="s">
        <v>899</v>
      </c>
      <c r="P222" s="15"/>
      <c r="Q222" s="106">
        <v>228</v>
      </c>
      <c r="R222" s="28"/>
      <c r="S222" s="127">
        <v>242</v>
      </c>
      <c r="T222" s="127">
        <v>0</v>
      </c>
      <c r="U222" s="127">
        <v>0</v>
      </c>
      <c r="V222" s="128">
        <v>255</v>
      </c>
      <c r="W222" s="100" t="s">
        <v>710</v>
      </c>
      <c r="X222" s="101" t="s">
        <v>711</v>
      </c>
      <c r="Z222" s="63" t="s">
        <v>256</v>
      </c>
      <c r="AA222" s="3">
        <f t="shared" si="20"/>
        <v>11</v>
      </c>
      <c r="AB222" s="3">
        <f t="shared" si="21"/>
        <v>24</v>
      </c>
      <c r="AD222" s="58" t="str">
        <f t="shared" si="22"/>
        <v>50.7387619</v>
      </c>
      <c r="AE222" s="59" t="str">
        <f t="shared" si="23"/>
        <v xml:space="preserve"> 14.5807144</v>
      </c>
    </row>
    <row r="223" spans="1:31" ht="14" customHeight="1">
      <c r="A223" s="95"/>
      <c r="B223" s="15">
        <v>229</v>
      </c>
      <c r="C223" s="25" t="s">
        <v>12</v>
      </c>
      <c r="D223" s="129" t="s">
        <v>11</v>
      </c>
      <c r="E223" s="132" t="s">
        <v>891</v>
      </c>
      <c r="F223" s="171" t="s">
        <v>895</v>
      </c>
      <c r="G223" s="173" t="s">
        <v>905</v>
      </c>
      <c r="H223" s="96">
        <v>2</v>
      </c>
      <c r="I223" s="96"/>
      <c r="J223" s="133" t="s">
        <v>891</v>
      </c>
      <c r="K223" s="106"/>
      <c r="L223" s="107"/>
      <c r="M223" s="109"/>
      <c r="N223" s="99"/>
      <c r="O223" s="105" t="s">
        <v>899</v>
      </c>
      <c r="P223" s="15"/>
      <c r="Q223" s="18">
        <v>229</v>
      </c>
      <c r="R223" s="28"/>
      <c r="S223" s="127">
        <v>242</v>
      </c>
      <c r="T223" s="127">
        <v>0</v>
      </c>
      <c r="U223" s="127">
        <v>0</v>
      </c>
      <c r="V223" s="128">
        <v>255</v>
      </c>
      <c r="W223" s="100" t="s">
        <v>712</v>
      </c>
      <c r="X223" s="101" t="s">
        <v>713</v>
      </c>
      <c r="Z223" s="63" t="s">
        <v>257</v>
      </c>
      <c r="AA223" s="3">
        <f t="shared" si="20"/>
        <v>11</v>
      </c>
      <c r="AB223" s="3">
        <f t="shared" si="21"/>
        <v>24</v>
      </c>
      <c r="AD223" s="58" t="str">
        <f t="shared" si="22"/>
        <v>50.7359781</v>
      </c>
      <c r="AE223" s="59" t="str">
        <f t="shared" si="23"/>
        <v xml:space="preserve"> 14.5740306</v>
      </c>
    </row>
    <row r="224" spans="1:31" ht="14" customHeight="1">
      <c r="A224" s="95"/>
      <c r="B224" s="15">
        <v>230</v>
      </c>
      <c r="C224" s="25" t="s">
        <v>12</v>
      </c>
      <c r="D224" s="129" t="s">
        <v>11</v>
      </c>
      <c r="E224" s="132" t="s">
        <v>891</v>
      </c>
      <c r="F224" s="171" t="s">
        <v>895</v>
      </c>
      <c r="G224" s="173" t="s">
        <v>905</v>
      </c>
      <c r="H224" s="96">
        <v>2</v>
      </c>
      <c r="I224" s="96"/>
      <c r="J224" s="133" t="s">
        <v>891</v>
      </c>
      <c r="K224" s="106"/>
      <c r="L224" s="107"/>
      <c r="M224" s="109"/>
      <c r="N224" s="99"/>
      <c r="O224" s="105" t="s">
        <v>899</v>
      </c>
      <c r="P224" s="15"/>
      <c r="Q224" s="106">
        <v>230</v>
      </c>
      <c r="R224" s="28"/>
      <c r="S224" s="127">
        <v>242</v>
      </c>
      <c r="T224" s="127">
        <v>0</v>
      </c>
      <c r="U224" s="127">
        <v>0</v>
      </c>
      <c r="V224" s="128">
        <v>255</v>
      </c>
      <c r="W224" s="58" t="s">
        <v>714</v>
      </c>
      <c r="X224" s="59" t="s">
        <v>715</v>
      </c>
      <c r="Z224" s="177" t="s">
        <v>258</v>
      </c>
      <c r="AA224" s="3">
        <f t="shared" si="20"/>
        <v>11</v>
      </c>
      <c r="AB224" s="3">
        <f t="shared" si="21"/>
        <v>24</v>
      </c>
      <c r="AD224" s="100" t="str">
        <f t="shared" si="22"/>
        <v>50.7358219</v>
      </c>
      <c r="AE224" s="101" t="str">
        <f t="shared" si="23"/>
        <v xml:space="preserve"> 14.5712517</v>
      </c>
    </row>
    <row r="225" spans="1:31" s="179" customFormat="1" ht="14" customHeight="1">
      <c r="A225" s="136"/>
      <c r="B225" s="133">
        <v>231</v>
      </c>
      <c r="C225" s="133" t="s">
        <v>12</v>
      </c>
      <c r="D225" s="133" t="s">
        <v>11</v>
      </c>
      <c r="E225" s="58" t="s">
        <v>891</v>
      </c>
      <c r="F225" s="217" t="s">
        <v>48</v>
      </c>
      <c r="G225" s="59" t="s">
        <v>905</v>
      </c>
      <c r="H225" s="218">
        <v>3</v>
      </c>
      <c r="I225" s="219"/>
      <c r="J225" s="133" t="s">
        <v>891</v>
      </c>
      <c r="K225" s="58"/>
      <c r="L225" s="59"/>
      <c r="M225" s="133"/>
      <c r="N225" s="220"/>
      <c r="O225" s="133" t="s">
        <v>899</v>
      </c>
      <c r="P225" s="133"/>
      <c r="Q225" s="133">
        <v>231</v>
      </c>
      <c r="R225" s="133"/>
      <c r="S225" s="127">
        <v>242</v>
      </c>
      <c r="T225" s="127">
        <v>0</v>
      </c>
      <c r="U225" s="127">
        <v>0</v>
      </c>
      <c r="V225" s="128">
        <v>255</v>
      </c>
      <c r="W225" s="58" t="s">
        <v>921</v>
      </c>
      <c r="X225" s="59" t="s">
        <v>922</v>
      </c>
      <c r="Y225" s="178"/>
      <c r="Z225" s="179" t="s">
        <v>910</v>
      </c>
      <c r="AA225" s="179">
        <f t="shared" ref="AA225" si="28">SEARCH("N",Z225)</f>
        <v>11</v>
      </c>
      <c r="AB225" s="179">
        <f t="shared" ref="AB225" si="29">SEARCH("E",Z225)</f>
        <v>24</v>
      </c>
      <c r="AD225" s="179" t="str">
        <f t="shared" ref="AD225" si="30">MID(Z225,1,AA225-1)</f>
        <v>50.7420311</v>
      </c>
      <c r="AE225" s="179" t="str">
        <f t="shared" ref="AE225" si="31">MID(Z225,AA225+2,AB225-(AA225+2))</f>
        <v xml:space="preserve"> 14.5787478</v>
      </c>
    </row>
    <row r="226" spans="1:31" ht="14" customHeight="1">
      <c r="A226" s="95"/>
      <c r="B226" s="15"/>
      <c r="C226" s="25"/>
      <c r="D226" s="129"/>
      <c r="E226" s="132"/>
      <c r="F226" s="171"/>
      <c r="G226" s="173"/>
      <c r="H226" s="96"/>
      <c r="I226" s="96"/>
      <c r="J226" s="133"/>
      <c r="K226" s="106"/>
      <c r="L226" s="107"/>
      <c r="M226" s="109"/>
      <c r="N226" s="99"/>
      <c r="O226" s="27"/>
      <c r="P226" s="15"/>
      <c r="Q226" s="18"/>
      <c r="R226" s="28"/>
      <c r="S226" s="127"/>
      <c r="T226" s="127"/>
      <c r="U226" s="127"/>
      <c r="V226" s="128"/>
      <c r="W226" s="58"/>
      <c r="X226" s="59"/>
      <c r="Z226" s="64"/>
      <c r="AD226" s="67"/>
      <c r="AE226" s="68"/>
    </row>
    <row r="227" spans="1:31" ht="14" customHeight="1">
      <c r="A227" s="95"/>
      <c r="B227" s="15">
        <v>260</v>
      </c>
      <c r="C227" s="25" t="s">
        <v>12</v>
      </c>
      <c r="D227" s="129" t="s">
        <v>11</v>
      </c>
      <c r="E227" s="132" t="s">
        <v>892</v>
      </c>
      <c r="F227" s="171" t="s">
        <v>48</v>
      </c>
      <c r="G227" s="173" t="s">
        <v>905</v>
      </c>
      <c r="H227" s="96">
        <v>3</v>
      </c>
      <c r="I227" s="96"/>
      <c r="J227" s="133" t="s">
        <v>892</v>
      </c>
      <c r="K227" s="106"/>
      <c r="L227" s="107"/>
      <c r="M227" s="109"/>
      <c r="N227" s="99"/>
      <c r="O227" s="105" t="s">
        <v>899</v>
      </c>
      <c r="P227" s="15"/>
      <c r="Q227" s="18">
        <v>260</v>
      </c>
      <c r="R227" s="28"/>
      <c r="S227" s="127">
        <v>243</v>
      </c>
      <c r="T227" s="127">
        <v>0</v>
      </c>
      <c r="U227" s="127">
        <v>0</v>
      </c>
      <c r="V227" s="128">
        <v>255</v>
      </c>
      <c r="W227" s="100" t="s">
        <v>716</v>
      </c>
      <c r="X227" s="101" t="s">
        <v>717</v>
      </c>
      <c r="Z227" s="63" t="s">
        <v>259</v>
      </c>
      <c r="AA227" s="3">
        <f t="shared" si="20"/>
        <v>11</v>
      </c>
      <c r="AB227" s="3">
        <f t="shared" si="21"/>
        <v>24</v>
      </c>
      <c r="AD227" s="58" t="str">
        <f t="shared" si="22"/>
        <v>50.7167306</v>
      </c>
      <c r="AE227" s="59" t="str">
        <f t="shared" si="23"/>
        <v xml:space="preserve"> 14.5469725</v>
      </c>
    </row>
    <row r="228" spans="1:31" ht="14" customHeight="1">
      <c r="A228" s="95"/>
      <c r="B228" s="15">
        <v>261</v>
      </c>
      <c r="C228" s="25" t="s">
        <v>12</v>
      </c>
      <c r="D228" s="129" t="s">
        <v>11</v>
      </c>
      <c r="E228" s="132" t="s">
        <v>892</v>
      </c>
      <c r="F228" s="171" t="s">
        <v>48</v>
      </c>
      <c r="G228" s="173" t="s">
        <v>905</v>
      </c>
      <c r="H228" s="96">
        <v>4</v>
      </c>
      <c r="I228" s="96"/>
      <c r="J228" s="133" t="s">
        <v>892</v>
      </c>
      <c r="K228" s="106"/>
      <c r="L228" s="107"/>
      <c r="M228" s="109"/>
      <c r="N228" s="99"/>
      <c r="O228" s="105" t="s">
        <v>899</v>
      </c>
      <c r="P228" s="15"/>
      <c r="Q228" s="106">
        <v>261</v>
      </c>
      <c r="R228" s="28"/>
      <c r="S228" s="127">
        <v>243</v>
      </c>
      <c r="T228" s="127">
        <v>0</v>
      </c>
      <c r="U228" s="127">
        <v>0</v>
      </c>
      <c r="V228" s="128">
        <v>255</v>
      </c>
      <c r="W228" s="100" t="s">
        <v>718</v>
      </c>
      <c r="X228" s="101" t="s">
        <v>719</v>
      </c>
      <c r="Z228" s="63" t="s">
        <v>260</v>
      </c>
      <c r="AA228" s="3">
        <f t="shared" si="20"/>
        <v>11</v>
      </c>
      <c r="AB228" s="3">
        <f t="shared" si="21"/>
        <v>24</v>
      </c>
      <c r="AD228" s="58" t="str">
        <f t="shared" si="22"/>
        <v>50.7164589</v>
      </c>
      <c r="AE228" s="59" t="str">
        <f t="shared" si="23"/>
        <v xml:space="preserve"> 14.5484958</v>
      </c>
    </row>
    <row r="229" spans="1:31" ht="14" customHeight="1">
      <c r="A229" s="95"/>
      <c r="B229" s="15">
        <v>262</v>
      </c>
      <c r="C229" s="25" t="s">
        <v>12</v>
      </c>
      <c r="D229" s="129" t="s">
        <v>11</v>
      </c>
      <c r="E229" s="132" t="s">
        <v>892</v>
      </c>
      <c r="F229" s="171" t="s">
        <v>48</v>
      </c>
      <c r="G229" s="173" t="s">
        <v>905</v>
      </c>
      <c r="H229" s="96">
        <v>3</v>
      </c>
      <c r="I229" s="96"/>
      <c r="J229" s="133" t="s">
        <v>892</v>
      </c>
      <c r="K229" s="106"/>
      <c r="L229" s="107"/>
      <c r="M229" s="109"/>
      <c r="N229" s="99"/>
      <c r="O229" s="105" t="s">
        <v>899</v>
      </c>
      <c r="P229" s="15"/>
      <c r="Q229" s="18">
        <v>262</v>
      </c>
      <c r="R229" s="28"/>
      <c r="S229" s="127">
        <v>243</v>
      </c>
      <c r="T229" s="127">
        <v>0</v>
      </c>
      <c r="U229" s="127">
        <v>0</v>
      </c>
      <c r="V229" s="128">
        <v>255</v>
      </c>
      <c r="W229" s="100" t="s">
        <v>720</v>
      </c>
      <c r="X229" s="101" t="s">
        <v>721</v>
      </c>
      <c r="Z229" s="63" t="s">
        <v>261</v>
      </c>
      <c r="AA229" s="3">
        <f t="shared" si="20"/>
        <v>11</v>
      </c>
      <c r="AB229" s="3">
        <f t="shared" si="21"/>
        <v>24</v>
      </c>
      <c r="AD229" s="58" t="str">
        <f t="shared" si="22"/>
        <v>50.7162006</v>
      </c>
      <c r="AE229" s="59" t="str">
        <f t="shared" si="23"/>
        <v xml:space="preserve"> 14.5515428</v>
      </c>
    </row>
    <row r="230" spans="1:31" ht="14" customHeight="1">
      <c r="A230" s="95"/>
      <c r="B230" s="15">
        <v>263</v>
      </c>
      <c r="C230" s="25" t="s">
        <v>12</v>
      </c>
      <c r="D230" s="129" t="s">
        <v>11</v>
      </c>
      <c r="E230" s="132" t="s">
        <v>892</v>
      </c>
      <c r="F230" s="171" t="s">
        <v>48</v>
      </c>
      <c r="G230" s="173" t="s">
        <v>905</v>
      </c>
      <c r="H230" s="96">
        <v>3</v>
      </c>
      <c r="I230" s="96"/>
      <c r="J230" s="133" t="s">
        <v>892</v>
      </c>
      <c r="K230" s="106"/>
      <c r="L230" s="107"/>
      <c r="M230" s="109"/>
      <c r="N230" s="99"/>
      <c r="O230" s="105" t="s">
        <v>899</v>
      </c>
      <c r="P230" s="15"/>
      <c r="Q230" s="106">
        <v>263</v>
      </c>
      <c r="R230" s="28"/>
      <c r="S230" s="127">
        <v>243</v>
      </c>
      <c r="T230" s="127">
        <v>0</v>
      </c>
      <c r="U230" s="127">
        <v>0</v>
      </c>
      <c r="V230" s="128">
        <v>255</v>
      </c>
      <c r="W230" s="100" t="s">
        <v>722</v>
      </c>
      <c r="X230" s="101" t="s">
        <v>723</v>
      </c>
      <c r="Z230" s="63" t="s">
        <v>262</v>
      </c>
      <c r="AA230" s="3">
        <f t="shared" si="20"/>
        <v>11</v>
      </c>
      <c r="AB230" s="3">
        <f t="shared" si="21"/>
        <v>24</v>
      </c>
      <c r="AD230" s="58" t="str">
        <f t="shared" si="22"/>
        <v>50.7163772</v>
      </c>
      <c r="AE230" s="59" t="str">
        <f t="shared" si="23"/>
        <v xml:space="preserve"> 14.5547831</v>
      </c>
    </row>
    <row r="231" spans="1:31" ht="14" customHeight="1">
      <c r="A231" s="95"/>
      <c r="B231" s="15">
        <v>264</v>
      </c>
      <c r="C231" s="25" t="s">
        <v>12</v>
      </c>
      <c r="D231" s="129" t="s">
        <v>11</v>
      </c>
      <c r="E231" s="132" t="s">
        <v>892</v>
      </c>
      <c r="F231" s="171" t="s">
        <v>895</v>
      </c>
      <c r="G231" s="173" t="s">
        <v>905</v>
      </c>
      <c r="H231" s="96">
        <v>2</v>
      </c>
      <c r="I231" s="96"/>
      <c r="J231" s="133" t="s">
        <v>892</v>
      </c>
      <c r="K231" s="106"/>
      <c r="L231" s="107"/>
      <c r="M231" s="109"/>
      <c r="N231" s="99"/>
      <c r="O231" s="105" t="s">
        <v>899</v>
      </c>
      <c r="P231" s="15"/>
      <c r="Q231" s="18">
        <v>264</v>
      </c>
      <c r="R231" s="28"/>
      <c r="S231" s="127">
        <v>243</v>
      </c>
      <c r="T231" s="127">
        <v>0</v>
      </c>
      <c r="U231" s="127">
        <v>0</v>
      </c>
      <c r="V231" s="128">
        <v>255</v>
      </c>
      <c r="W231" s="100" t="s">
        <v>724</v>
      </c>
      <c r="X231" s="101" t="s">
        <v>725</v>
      </c>
      <c r="Z231" s="63" t="s">
        <v>263</v>
      </c>
      <c r="AA231" s="3">
        <f t="shared" si="20"/>
        <v>11</v>
      </c>
      <c r="AB231" s="3">
        <f t="shared" si="21"/>
        <v>24</v>
      </c>
      <c r="AD231" s="58" t="str">
        <f t="shared" si="22"/>
        <v>50.7177631</v>
      </c>
      <c r="AE231" s="59" t="str">
        <f t="shared" si="23"/>
        <v xml:space="preserve"> 14.5570144</v>
      </c>
    </row>
    <row r="232" spans="1:31" ht="14" customHeight="1">
      <c r="A232" s="95"/>
      <c r="B232" s="15"/>
      <c r="C232" s="25"/>
      <c r="D232" s="129"/>
      <c r="E232" s="132"/>
      <c r="F232" s="171"/>
      <c r="G232" s="173" t="s">
        <v>905</v>
      </c>
      <c r="H232" s="96"/>
      <c r="I232" s="96"/>
      <c r="J232" s="133"/>
      <c r="K232" s="106"/>
      <c r="L232" s="107"/>
      <c r="M232" s="109"/>
      <c r="N232" s="99"/>
      <c r="O232" s="27"/>
      <c r="P232" s="15"/>
      <c r="Q232" s="18"/>
      <c r="R232" s="28"/>
      <c r="S232" s="127"/>
      <c r="T232" s="127"/>
      <c r="U232" s="127"/>
      <c r="V232" s="128"/>
      <c r="W232" s="100"/>
      <c r="X232" s="101"/>
      <c r="Z232" s="63"/>
      <c r="AD232" s="58"/>
      <c r="AE232" s="59"/>
    </row>
    <row r="233" spans="1:31" ht="14" customHeight="1">
      <c r="A233" s="95"/>
      <c r="B233" s="15">
        <v>270</v>
      </c>
      <c r="C233" s="25" t="s">
        <v>12</v>
      </c>
      <c r="D233" s="129" t="s">
        <v>11</v>
      </c>
      <c r="E233" s="132" t="s">
        <v>893</v>
      </c>
      <c r="F233" s="171" t="s">
        <v>895</v>
      </c>
      <c r="G233" s="173" t="s">
        <v>905</v>
      </c>
      <c r="H233" s="96">
        <v>2</v>
      </c>
      <c r="I233" s="96"/>
      <c r="J233" s="133" t="s">
        <v>893</v>
      </c>
      <c r="K233" s="106"/>
      <c r="L233" s="107"/>
      <c r="M233" s="109"/>
      <c r="N233" s="99"/>
      <c r="O233" s="105" t="s">
        <v>899</v>
      </c>
      <c r="P233" s="15"/>
      <c r="Q233" s="106">
        <v>270</v>
      </c>
      <c r="R233" s="28"/>
      <c r="S233" s="127">
        <v>244</v>
      </c>
      <c r="T233" s="127">
        <v>0</v>
      </c>
      <c r="U233" s="127">
        <v>0</v>
      </c>
      <c r="V233" s="128">
        <v>255</v>
      </c>
      <c r="W233" s="100" t="s">
        <v>726</v>
      </c>
      <c r="X233" s="101" t="s">
        <v>727</v>
      </c>
      <c r="Z233" s="63" t="s">
        <v>264</v>
      </c>
      <c r="AA233" s="3">
        <f t="shared" si="20"/>
        <v>11</v>
      </c>
      <c r="AB233" s="3">
        <f t="shared" si="21"/>
        <v>24</v>
      </c>
      <c r="AD233" s="58" t="str">
        <f t="shared" si="22"/>
        <v>50.7262125</v>
      </c>
      <c r="AE233" s="59" t="str">
        <f t="shared" si="23"/>
        <v xml:space="preserve"> 14.5612417</v>
      </c>
    </row>
    <row r="234" spans="1:31" s="122" customFormat="1" ht="14" customHeight="1">
      <c r="A234" s="138"/>
      <c r="B234" s="111">
        <v>271</v>
      </c>
      <c r="C234" s="112" t="s">
        <v>12</v>
      </c>
      <c r="D234" s="130" t="s">
        <v>914</v>
      </c>
      <c r="E234" s="134" t="s">
        <v>893</v>
      </c>
      <c r="F234" s="172" t="s">
        <v>895</v>
      </c>
      <c r="G234" s="174" t="s">
        <v>906</v>
      </c>
      <c r="H234" s="139"/>
      <c r="I234" s="139"/>
      <c r="J234" s="136" t="s">
        <v>893</v>
      </c>
      <c r="K234" s="120"/>
      <c r="L234" s="140"/>
      <c r="M234" s="141"/>
      <c r="N234" s="142"/>
      <c r="O234" s="118" t="s">
        <v>899</v>
      </c>
      <c r="P234" s="111"/>
      <c r="Q234" s="114">
        <v>271</v>
      </c>
      <c r="R234" s="119"/>
      <c r="S234" s="131">
        <v>244</v>
      </c>
      <c r="T234" s="131">
        <v>0</v>
      </c>
      <c r="U234" s="131">
        <v>0</v>
      </c>
      <c r="V234" s="121">
        <v>255</v>
      </c>
      <c r="W234" s="143" t="s">
        <v>728</v>
      </c>
      <c r="X234" s="144" t="s">
        <v>729</v>
      </c>
      <c r="Z234" s="123" t="s">
        <v>265</v>
      </c>
      <c r="AA234" s="122">
        <f t="shared" si="20"/>
        <v>11</v>
      </c>
      <c r="AB234" s="122">
        <f t="shared" si="21"/>
        <v>24</v>
      </c>
      <c r="AD234" s="120" t="str">
        <f t="shared" si="22"/>
        <v>50.7255878</v>
      </c>
      <c r="AE234" s="121" t="str">
        <f t="shared" si="23"/>
        <v xml:space="preserve"> 14.5626150</v>
      </c>
    </row>
    <row r="235" spans="1:31" s="122" customFormat="1" ht="14" customHeight="1">
      <c r="A235" s="138"/>
      <c r="B235" s="111">
        <v>272</v>
      </c>
      <c r="C235" s="112" t="s">
        <v>12</v>
      </c>
      <c r="D235" s="130" t="s">
        <v>914</v>
      </c>
      <c r="E235" s="134" t="s">
        <v>893</v>
      </c>
      <c r="F235" s="172" t="s">
        <v>895</v>
      </c>
      <c r="G235" s="174" t="s">
        <v>906</v>
      </c>
      <c r="H235" s="139"/>
      <c r="I235" s="139"/>
      <c r="J235" s="136" t="s">
        <v>893</v>
      </c>
      <c r="K235" s="120"/>
      <c r="L235" s="140"/>
      <c r="M235" s="141"/>
      <c r="N235" s="142"/>
      <c r="O235" s="118" t="s">
        <v>899</v>
      </c>
      <c r="P235" s="111"/>
      <c r="Q235" s="120">
        <v>272</v>
      </c>
      <c r="R235" s="119"/>
      <c r="S235" s="131">
        <v>244</v>
      </c>
      <c r="T235" s="131">
        <v>0</v>
      </c>
      <c r="U235" s="131">
        <v>0</v>
      </c>
      <c r="V235" s="121">
        <v>255</v>
      </c>
      <c r="W235" s="143" t="s">
        <v>730</v>
      </c>
      <c r="X235" s="144" t="s">
        <v>731</v>
      </c>
      <c r="Z235" s="123" t="s">
        <v>266</v>
      </c>
      <c r="AA235" s="122">
        <f t="shared" si="20"/>
        <v>11</v>
      </c>
      <c r="AB235" s="122">
        <f t="shared" si="21"/>
        <v>24</v>
      </c>
      <c r="AD235" s="120" t="str">
        <f t="shared" si="22"/>
        <v>50.7253297</v>
      </c>
      <c r="AE235" s="121" t="str">
        <f t="shared" si="23"/>
        <v xml:space="preserve"> 14.5651469</v>
      </c>
    </row>
    <row r="236" spans="1:31" s="122" customFormat="1" ht="14" customHeight="1">
      <c r="A236" s="138"/>
      <c r="B236" s="111">
        <v>273</v>
      </c>
      <c r="C236" s="112" t="s">
        <v>12</v>
      </c>
      <c r="D236" s="130" t="s">
        <v>914</v>
      </c>
      <c r="E236" s="134" t="s">
        <v>893</v>
      </c>
      <c r="F236" s="172" t="s">
        <v>895</v>
      </c>
      <c r="G236" s="174" t="s">
        <v>906</v>
      </c>
      <c r="H236" s="139"/>
      <c r="I236" s="139"/>
      <c r="J236" s="136" t="s">
        <v>893</v>
      </c>
      <c r="K236" s="120"/>
      <c r="L236" s="140"/>
      <c r="M236" s="141"/>
      <c r="N236" s="142"/>
      <c r="O236" s="118" t="s">
        <v>899</v>
      </c>
      <c r="P236" s="111"/>
      <c r="Q236" s="114">
        <v>273</v>
      </c>
      <c r="R236" s="119"/>
      <c r="S236" s="131">
        <v>244</v>
      </c>
      <c r="T236" s="131">
        <v>0</v>
      </c>
      <c r="U236" s="131">
        <v>0</v>
      </c>
      <c r="V236" s="121">
        <v>255</v>
      </c>
      <c r="W236" s="143" t="s">
        <v>732</v>
      </c>
      <c r="X236" s="144" t="s">
        <v>733</v>
      </c>
      <c r="Z236" s="123" t="s">
        <v>267</v>
      </c>
      <c r="AA236" s="122">
        <f t="shared" si="20"/>
        <v>11</v>
      </c>
      <c r="AB236" s="122">
        <f t="shared" si="21"/>
        <v>24</v>
      </c>
      <c r="AD236" s="120" t="str">
        <f t="shared" si="22"/>
        <v>50.7270956</v>
      </c>
      <c r="AE236" s="121" t="str">
        <f t="shared" si="23"/>
        <v xml:space="preserve"> 14.5684514</v>
      </c>
    </row>
    <row r="237" spans="1:31" ht="14" customHeight="1">
      <c r="A237" s="95"/>
      <c r="B237" s="15">
        <v>274</v>
      </c>
      <c r="C237" s="25" t="s">
        <v>12</v>
      </c>
      <c r="D237" s="129" t="s">
        <v>11</v>
      </c>
      <c r="E237" s="132" t="s">
        <v>893</v>
      </c>
      <c r="F237" s="171" t="s">
        <v>895</v>
      </c>
      <c r="G237" s="173" t="s">
        <v>905</v>
      </c>
      <c r="H237" s="96">
        <v>3</v>
      </c>
      <c r="I237" s="96"/>
      <c r="J237" s="133" t="s">
        <v>893</v>
      </c>
      <c r="K237" s="106"/>
      <c r="L237" s="107"/>
      <c r="M237" s="109"/>
      <c r="N237" s="99"/>
      <c r="O237" s="105" t="s">
        <v>899</v>
      </c>
      <c r="P237" s="15"/>
      <c r="Q237" s="106">
        <v>274</v>
      </c>
      <c r="R237" s="28"/>
      <c r="S237" s="127">
        <v>244</v>
      </c>
      <c r="T237" s="127">
        <v>0</v>
      </c>
      <c r="U237" s="127">
        <v>0</v>
      </c>
      <c r="V237" s="128">
        <v>255</v>
      </c>
      <c r="W237" s="100" t="s">
        <v>734</v>
      </c>
      <c r="X237" s="101" t="s">
        <v>735</v>
      </c>
      <c r="Z237" s="63" t="s">
        <v>268</v>
      </c>
      <c r="AA237" s="3">
        <f t="shared" si="20"/>
        <v>11</v>
      </c>
      <c r="AB237" s="3">
        <f t="shared" si="21"/>
        <v>24</v>
      </c>
      <c r="AD237" s="58" t="str">
        <f t="shared" si="22"/>
        <v>50.7261992</v>
      </c>
      <c r="AE237" s="59" t="str">
        <f t="shared" si="23"/>
        <v xml:space="preserve"> 14.5694386</v>
      </c>
    </row>
    <row r="238" spans="1:31" ht="14" customHeight="1">
      <c r="A238" s="95"/>
      <c r="B238" s="15">
        <v>275</v>
      </c>
      <c r="C238" s="25" t="s">
        <v>12</v>
      </c>
      <c r="D238" s="129" t="s">
        <v>11</v>
      </c>
      <c r="E238" s="132" t="s">
        <v>893</v>
      </c>
      <c r="F238" s="171" t="s">
        <v>895</v>
      </c>
      <c r="G238" s="173" t="s">
        <v>905</v>
      </c>
      <c r="H238" s="96">
        <v>3</v>
      </c>
      <c r="I238" s="96"/>
      <c r="J238" s="133" t="s">
        <v>893</v>
      </c>
      <c r="K238" s="106"/>
      <c r="L238" s="107"/>
      <c r="M238" s="109"/>
      <c r="N238" s="99"/>
      <c r="O238" s="105" t="s">
        <v>899</v>
      </c>
      <c r="P238" s="15"/>
      <c r="Q238" s="18">
        <v>275</v>
      </c>
      <c r="R238" s="28"/>
      <c r="S238" s="127">
        <v>244</v>
      </c>
      <c r="T238" s="127">
        <v>0</v>
      </c>
      <c r="U238" s="127">
        <v>0</v>
      </c>
      <c r="V238" s="128">
        <v>255</v>
      </c>
      <c r="W238" s="100" t="s">
        <v>736</v>
      </c>
      <c r="X238" s="101" t="s">
        <v>737</v>
      </c>
      <c r="Z238" s="63" t="s">
        <v>269</v>
      </c>
      <c r="AA238" s="3">
        <f t="shared" si="20"/>
        <v>11</v>
      </c>
      <c r="AB238" s="3">
        <f t="shared" si="21"/>
        <v>24</v>
      </c>
      <c r="AD238" s="58" t="str">
        <f t="shared" si="22"/>
        <v>50.7280736</v>
      </c>
      <c r="AE238" s="59" t="str">
        <f t="shared" si="23"/>
        <v xml:space="preserve"> 14.5701681</v>
      </c>
    </row>
    <row r="239" spans="1:31" ht="14" customHeight="1">
      <c r="A239" s="95"/>
      <c r="B239" s="15">
        <v>276</v>
      </c>
      <c r="C239" s="25" t="s">
        <v>12</v>
      </c>
      <c r="D239" s="129" t="s">
        <v>11</v>
      </c>
      <c r="E239" s="132" t="s">
        <v>893</v>
      </c>
      <c r="F239" s="171" t="s">
        <v>895</v>
      </c>
      <c r="G239" s="173" t="s">
        <v>905</v>
      </c>
      <c r="H239" s="96">
        <v>2</v>
      </c>
      <c r="I239" s="96"/>
      <c r="J239" s="133" t="s">
        <v>893</v>
      </c>
      <c r="K239" s="106"/>
      <c r="L239" s="107"/>
      <c r="M239" s="109"/>
      <c r="N239" s="99"/>
      <c r="O239" s="105" t="s">
        <v>899</v>
      </c>
      <c r="P239" s="15"/>
      <c r="Q239" s="106">
        <v>276</v>
      </c>
      <c r="R239" s="28"/>
      <c r="S239" s="127">
        <v>244</v>
      </c>
      <c r="T239" s="127">
        <v>0</v>
      </c>
      <c r="U239" s="127">
        <v>0</v>
      </c>
      <c r="V239" s="128">
        <v>255</v>
      </c>
      <c r="W239" s="100" t="s">
        <v>738</v>
      </c>
      <c r="X239" s="101" t="s">
        <v>739</v>
      </c>
      <c r="Z239" s="63" t="s">
        <v>270</v>
      </c>
      <c r="AA239" s="3">
        <f t="shared" si="20"/>
        <v>11</v>
      </c>
      <c r="AB239" s="3">
        <f t="shared" si="21"/>
        <v>24</v>
      </c>
      <c r="AD239" s="58" t="str">
        <f t="shared" si="22"/>
        <v>50.7286169</v>
      </c>
      <c r="AE239" s="59" t="str">
        <f t="shared" si="23"/>
        <v xml:space="preserve"> 14.5724642</v>
      </c>
    </row>
    <row r="240" spans="1:31" ht="14" customHeight="1">
      <c r="A240" s="95"/>
      <c r="B240" s="15">
        <v>277</v>
      </c>
      <c r="C240" s="25" t="s">
        <v>12</v>
      </c>
      <c r="D240" s="129" t="s">
        <v>11</v>
      </c>
      <c r="E240" s="132" t="s">
        <v>893</v>
      </c>
      <c r="F240" s="171" t="s">
        <v>895</v>
      </c>
      <c r="G240" s="173" t="s">
        <v>905</v>
      </c>
      <c r="H240" s="96">
        <v>2</v>
      </c>
      <c r="I240" s="96"/>
      <c r="J240" s="133" t="s">
        <v>893</v>
      </c>
      <c r="K240" s="106"/>
      <c r="L240" s="107"/>
      <c r="M240" s="109"/>
      <c r="N240" s="99"/>
      <c r="O240" s="105" t="s">
        <v>899</v>
      </c>
      <c r="P240" s="15"/>
      <c r="Q240" s="18">
        <v>277</v>
      </c>
      <c r="R240" s="28"/>
      <c r="S240" s="127">
        <v>244</v>
      </c>
      <c r="T240" s="127">
        <v>0</v>
      </c>
      <c r="U240" s="127">
        <v>0</v>
      </c>
      <c r="V240" s="128">
        <v>255</v>
      </c>
      <c r="W240" s="100" t="s">
        <v>740</v>
      </c>
      <c r="X240" s="101" t="s">
        <v>741</v>
      </c>
      <c r="Z240" s="63" t="s">
        <v>271</v>
      </c>
      <c r="AA240" s="3">
        <f t="shared" si="20"/>
        <v>11</v>
      </c>
      <c r="AB240" s="3">
        <f t="shared" si="21"/>
        <v>24</v>
      </c>
      <c r="AD240" s="58" t="str">
        <f t="shared" si="22"/>
        <v>50.7315369</v>
      </c>
      <c r="AE240" s="59" t="str">
        <f t="shared" si="23"/>
        <v xml:space="preserve"> 14.5713697</v>
      </c>
    </row>
    <row r="241" spans="1:31" ht="14" customHeight="1">
      <c r="A241" s="95"/>
      <c r="B241" s="15">
        <v>278</v>
      </c>
      <c r="C241" s="25" t="s">
        <v>12</v>
      </c>
      <c r="D241" s="129" t="s">
        <v>11</v>
      </c>
      <c r="E241" s="132" t="s">
        <v>893</v>
      </c>
      <c r="F241" s="171" t="s">
        <v>895</v>
      </c>
      <c r="G241" s="173" t="s">
        <v>905</v>
      </c>
      <c r="H241" s="96">
        <v>2</v>
      </c>
      <c r="I241" s="96"/>
      <c r="J241" s="133" t="s">
        <v>893</v>
      </c>
      <c r="K241" s="106"/>
      <c r="L241" s="107"/>
      <c r="M241" s="109"/>
      <c r="N241" s="99"/>
      <c r="O241" s="105" t="s">
        <v>899</v>
      </c>
      <c r="P241" s="15"/>
      <c r="Q241" s="106">
        <v>278</v>
      </c>
      <c r="R241" s="28"/>
      <c r="S241" s="127">
        <v>244</v>
      </c>
      <c r="T241" s="127">
        <v>0</v>
      </c>
      <c r="U241" s="127">
        <v>0</v>
      </c>
      <c r="V241" s="128">
        <v>255</v>
      </c>
      <c r="W241" s="100" t="s">
        <v>742</v>
      </c>
      <c r="X241" s="101" t="s">
        <v>743</v>
      </c>
      <c r="Z241" s="63" t="s">
        <v>272</v>
      </c>
      <c r="AA241" s="3">
        <f t="shared" si="20"/>
        <v>11</v>
      </c>
      <c r="AB241" s="3">
        <f t="shared" si="21"/>
        <v>24</v>
      </c>
      <c r="AD241" s="58" t="str">
        <f t="shared" si="22"/>
        <v>50.7277067</v>
      </c>
      <c r="AE241" s="59" t="str">
        <f t="shared" si="23"/>
        <v xml:space="preserve"> 14.5751247</v>
      </c>
    </row>
    <row r="242" spans="1:31" ht="14" customHeight="1">
      <c r="A242" s="95"/>
      <c r="B242" s="15">
        <v>279</v>
      </c>
      <c r="C242" s="25" t="s">
        <v>12</v>
      </c>
      <c r="D242" s="129" t="s">
        <v>11</v>
      </c>
      <c r="E242" s="132" t="s">
        <v>893</v>
      </c>
      <c r="F242" s="171" t="s">
        <v>895</v>
      </c>
      <c r="G242" s="173" t="s">
        <v>905</v>
      </c>
      <c r="H242" s="96">
        <v>3</v>
      </c>
      <c r="I242" s="96"/>
      <c r="J242" s="133" t="s">
        <v>893</v>
      </c>
      <c r="K242" s="106"/>
      <c r="L242" s="107"/>
      <c r="M242" s="109"/>
      <c r="N242" s="99"/>
      <c r="O242" s="105" t="s">
        <v>899</v>
      </c>
      <c r="P242" s="15"/>
      <c r="Q242" s="18">
        <v>279</v>
      </c>
      <c r="R242" s="28"/>
      <c r="S242" s="127">
        <v>244</v>
      </c>
      <c r="T242" s="127">
        <v>0</v>
      </c>
      <c r="U242" s="127">
        <v>0</v>
      </c>
      <c r="V242" s="128">
        <v>255</v>
      </c>
      <c r="W242" s="100" t="s">
        <v>744</v>
      </c>
      <c r="X242" s="101" t="s">
        <v>745</v>
      </c>
      <c r="Z242" s="63" t="s">
        <v>273</v>
      </c>
      <c r="AA242" s="3">
        <f t="shared" si="20"/>
        <v>11</v>
      </c>
      <c r="AB242" s="3">
        <f t="shared" si="21"/>
        <v>24</v>
      </c>
      <c r="AD242" s="58" t="str">
        <f t="shared" si="22"/>
        <v>50.7278425</v>
      </c>
      <c r="AE242" s="59" t="str">
        <f t="shared" si="23"/>
        <v xml:space="preserve"> 14.5768200</v>
      </c>
    </row>
    <row r="243" spans="1:31" ht="14" customHeight="1">
      <c r="A243" s="95"/>
      <c r="B243" s="15">
        <v>280</v>
      </c>
      <c r="C243" s="25" t="s">
        <v>12</v>
      </c>
      <c r="D243" s="129" t="s">
        <v>11</v>
      </c>
      <c r="E243" s="132" t="s">
        <v>893</v>
      </c>
      <c r="F243" s="171" t="s">
        <v>48</v>
      </c>
      <c r="G243" s="173" t="s">
        <v>905</v>
      </c>
      <c r="H243" s="96">
        <v>3</v>
      </c>
      <c r="I243" s="96"/>
      <c r="J243" s="133" t="s">
        <v>893</v>
      </c>
      <c r="K243" s="106"/>
      <c r="L243" s="107"/>
      <c r="M243" s="109"/>
      <c r="N243" s="99"/>
      <c r="O243" s="105" t="s">
        <v>899</v>
      </c>
      <c r="P243" s="15"/>
      <c r="Q243" s="106">
        <v>280</v>
      </c>
      <c r="R243" s="28"/>
      <c r="S243" s="127">
        <v>244</v>
      </c>
      <c r="T243" s="127">
        <v>0</v>
      </c>
      <c r="U243" s="127">
        <v>0</v>
      </c>
      <c r="V243" s="128">
        <v>255</v>
      </c>
      <c r="W243" s="100" t="s">
        <v>746</v>
      </c>
      <c r="X243" s="101" t="s">
        <v>747</v>
      </c>
      <c r="Z243" s="63" t="s">
        <v>274</v>
      </c>
      <c r="AA243" s="3">
        <f t="shared" si="20"/>
        <v>11</v>
      </c>
      <c r="AB243" s="3">
        <f t="shared" si="21"/>
        <v>24</v>
      </c>
      <c r="AD243" s="58" t="str">
        <f t="shared" si="22"/>
        <v>50.7268239</v>
      </c>
      <c r="AE243" s="59" t="str">
        <f t="shared" si="23"/>
        <v xml:space="preserve"> 14.5773350</v>
      </c>
    </row>
    <row r="244" spans="1:31" ht="14" customHeight="1">
      <c r="A244" s="95"/>
      <c r="B244" s="15">
        <v>281</v>
      </c>
      <c r="C244" s="25" t="s">
        <v>12</v>
      </c>
      <c r="D244" s="129" t="s">
        <v>11</v>
      </c>
      <c r="E244" s="132" t="s">
        <v>893</v>
      </c>
      <c r="F244" s="171" t="s">
        <v>48</v>
      </c>
      <c r="G244" s="173" t="s">
        <v>905</v>
      </c>
      <c r="H244" s="96">
        <v>2</v>
      </c>
      <c r="I244" s="96"/>
      <c r="J244" s="133" t="s">
        <v>893</v>
      </c>
      <c r="K244" s="106"/>
      <c r="L244" s="107"/>
      <c r="M244" s="109"/>
      <c r="N244" s="99"/>
      <c r="O244" s="105" t="s">
        <v>899</v>
      </c>
      <c r="P244" s="15"/>
      <c r="Q244" s="18">
        <v>281</v>
      </c>
      <c r="R244" s="28"/>
      <c r="S244" s="127">
        <v>244</v>
      </c>
      <c r="T244" s="127">
        <v>0</v>
      </c>
      <c r="U244" s="127">
        <v>0</v>
      </c>
      <c r="V244" s="128">
        <v>255</v>
      </c>
      <c r="W244" s="100" t="s">
        <v>748</v>
      </c>
      <c r="X244" s="101" t="s">
        <v>749</v>
      </c>
      <c r="Z244" s="63" t="s">
        <v>275</v>
      </c>
      <c r="AA244" s="3">
        <f t="shared" si="20"/>
        <v>11</v>
      </c>
      <c r="AB244" s="3">
        <f t="shared" si="21"/>
        <v>24</v>
      </c>
      <c r="AD244" s="58" t="str">
        <f t="shared" si="22"/>
        <v>50.7260361</v>
      </c>
      <c r="AE244" s="59" t="str">
        <f t="shared" si="23"/>
        <v xml:space="preserve"> 14.5763481</v>
      </c>
    </row>
    <row r="245" spans="1:31" ht="14" customHeight="1">
      <c r="A245" s="95"/>
      <c r="B245" s="15">
        <v>282</v>
      </c>
      <c r="C245" s="25" t="s">
        <v>12</v>
      </c>
      <c r="D245" s="129" t="s">
        <v>11</v>
      </c>
      <c r="E245" s="132" t="s">
        <v>893</v>
      </c>
      <c r="F245" s="171" t="s">
        <v>895</v>
      </c>
      <c r="G245" s="173" t="s">
        <v>905</v>
      </c>
      <c r="H245" s="96">
        <v>3</v>
      </c>
      <c r="I245" s="96"/>
      <c r="J245" s="133" t="s">
        <v>893</v>
      </c>
      <c r="K245" s="106"/>
      <c r="L245" s="107"/>
      <c r="M245" s="109"/>
      <c r="N245" s="99"/>
      <c r="O245" s="105" t="s">
        <v>899</v>
      </c>
      <c r="P245" s="15"/>
      <c r="Q245" s="106">
        <v>282</v>
      </c>
      <c r="R245" s="28"/>
      <c r="S245" s="127">
        <v>244</v>
      </c>
      <c r="T245" s="127">
        <v>0</v>
      </c>
      <c r="U245" s="127">
        <v>0</v>
      </c>
      <c r="V245" s="128">
        <v>255</v>
      </c>
      <c r="W245" s="100" t="s">
        <v>750</v>
      </c>
      <c r="X245" s="101" t="s">
        <v>751</v>
      </c>
      <c r="Z245" s="63" t="s">
        <v>276</v>
      </c>
      <c r="AA245" s="3">
        <f t="shared" si="20"/>
        <v>11</v>
      </c>
      <c r="AB245" s="3">
        <f t="shared" si="21"/>
        <v>24</v>
      </c>
      <c r="AD245" s="58" t="str">
        <f t="shared" si="22"/>
        <v>50.7217300</v>
      </c>
      <c r="AE245" s="59" t="str">
        <f t="shared" si="23"/>
        <v xml:space="preserve"> 14.5596325</v>
      </c>
    </row>
    <row r="246" spans="1:31" ht="14" customHeight="1">
      <c r="A246" s="95"/>
      <c r="B246" s="15">
        <v>283</v>
      </c>
      <c r="C246" s="25" t="s">
        <v>12</v>
      </c>
      <c r="D246" s="129" t="s">
        <v>11</v>
      </c>
      <c r="E246" s="132" t="s">
        <v>893</v>
      </c>
      <c r="F246" s="171" t="s">
        <v>895</v>
      </c>
      <c r="G246" s="173" t="s">
        <v>905</v>
      </c>
      <c r="H246" s="96">
        <v>2</v>
      </c>
      <c r="I246" s="96"/>
      <c r="J246" s="133" t="s">
        <v>893</v>
      </c>
      <c r="K246" s="106"/>
      <c r="L246" s="107"/>
      <c r="M246" s="109"/>
      <c r="N246" s="99"/>
      <c r="O246" s="105" t="s">
        <v>899</v>
      </c>
      <c r="P246" s="15"/>
      <c r="Q246" s="18">
        <v>283</v>
      </c>
      <c r="R246" s="28"/>
      <c r="S246" s="127">
        <v>244</v>
      </c>
      <c r="T246" s="127">
        <v>0</v>
      </c>
      <c r="U246" s="127">
        <v>0</v>
      </c>
      <c r="V246" s="128">
        <v>255</v>
      </c>
      <c r="W246" s="100" t="s">
        <v>752</v>
      </c>
      <c r="X246" s="101" t="s">
        <v>753</v>
      </c>
      <c r="Z246" s="63" t="s">
        <v>277</v>
      </c>
      <c r="AA246" s="3">
        <f t="shared" ref="AA246:AA264" si="32">SEARCH("N",Z246)</f>
        <v>11</v>
      </c>
      <c r="AB246" s="3">
        <f t="shared" ref="AB246:AB264" si="33">SEARCH("E",Z246)</f>
        <v>24</v>
      </c>
      <c r="AD246" s="58" t="str">
        <f t="shared" ref="AD246:AD264" si="34">MID(Z246,1,AA246-1)</f>
        <v>50.7232650</v>
      </c>
      <c r="AE246" s="59" t="str">
        <f t="shared" ref="AE246:AE264" si="35">MID(Z246,AA246+2,AB246-(AA246+2))</f>
        <v xml:space="preserve"> 14.5612203</v>
      </c>
    </row>
    <row r="247" spans="1:31" s="122" customFormat="1" ht="14" customHeight="1">
      <c r="A247" s="138"/>
      <c r="B247" s="111">
        <v>284</v>
      </c>
      <c r="C247" s="112" t="s">
        <v>12</v>
      </c>
      <c r="D247" s="130" t="s">
        <v>914</v>
      </c>
      <c r="E247" s="134" t="s">
        <v>893</v>
      </c>
      <c r="F247" s="172" t="s">
        <v>895</v>
      </c>
      <c r="G247" s="174" t="s">
        <v>906</v>
      </c>
      <c r="H247" s="139"/>
      <c r="I247" s="139"/>
      <c r="J247" s="136" t="s">
        <v>893</v>
      </c>
      <c r="K247" s="120"/>
      <c r="L247" s="140"/>
      <c r="M247" s="141"/>
      <c r="N247" s="142"/>
      <c r="O247" s="118" t="s">
        <v>899</v>
      </c>
      <c r="P247" s="111"/>
      <c r="Q247" s="120">
        <v>284</v>
      </c>
      <c r="R247" s="119"/>
      <c r="S247" s="131">
        <v>244</v>
      </c>
      <c r="T247" s="131">
        <v>0</v>
      </c>
      <c r="U247" s="131">
        <v>0</v>
      </c>
      <c r="V247" s="121">
        <v>255</v>
      </c>
      <c r="W247" s="143" t="s">
        <v>754</v>
      </c>
      <c r="X247" s="144" t="s">
        <v>755</v>
      </c>
      <c r="Z247" s="123" t="s">
        <v>278</v>
      </c>
      <c r="AA247" s="122">
        <f t="shared" si="32"/>
        <v>11</v>
      </c>
      <c r="AB247" s="122">
        <f t="shared" si="33"/>
        <v>24</v>
      </c>
      <c r="AD247" s="120" t="str">
        <f t="shared" si="34"/>
        <v>50.7237133</v>
      </c>
      <c r="AE247" s="121" t="str">
        <f t="shared" si="35"/>
        <v xml:space="preserve"> 14.5652972</v>
      </c>
    </row>
    <row r="248" spans="1:31" s="122" customFormat="1" ht="14" customHeight="1">
      <c r="A248" s="138"/>
      <c r="B248" s="111">
        <v>285</v>
      </c>
      <c r="C248" s="112" t="s">
        <v>12</v>
      </c>
      <c r="D248" s="130" t="s">
        <v>914</v>
      </c>
      <c r="E248" s="134" t="s">
        <v>893</v>
      </c>
      <c r="F248" s="172" t="s">
        <v>895</v>
      </c>
      <c r="G248" s="174" t="s">
        <v>906</v>
      </c>
      <c r="H248" s="139"/>
      <c r="I248" s="139"/>
      <c r="J248" s="136" t="s">
        <v>893</v>
      </c>
      <c r="K248" s="120"/>
      <c r="L248" s="140"/>
      <c r="M248" s="141"/>
      <c r="N248" s="142"/>
      <c r="O248" s="118" t="s">
        <v>899</v>
      </c>
      <c r="P248" s="111"/>
      <c r="Q248" s="114">
        <v>285</v>
      </c>
      <c r="R248" s="119"/>
      <c r="S248" s="131">
        <v>244</v>
      </c>
      <c r="T248" s="131">
        <v>0</v>
      </c>
      <c r="U248" s="131">
        <v>0</v>
      </c>
      <c r="V248" s="121">
        <v>255</v>
      </c>
      <c r="W248" s="143" t="s">
        <v>756</v>
      </c>
      <c r="X248" s="144" t="s">
        <v>757</v>
      </c>
      <c r="Z248" s="123" t="s">
        <v>279</v>
      </c>
      <c r="AA248" s="122">
        <f t="shared" si="32"/>
        <v>11</v>
      </c>
      <c r="AB248" s="122">
        <f t="shared" si="33"/>
        <v>24</v>
      </c>
      <c r="AD248" s="120" t="str">
        <f t="shared" si="34"/>
        <v>50.7232922</v>
      </c>
      <c r="AE248" s="121" t="str">
        <f t="shared" si="35"/>
        <v xml:space="preserve"> 14.5681939</v>
      </c>
    </row>
    <row r="249" spans="1:31" ht="14" customHeight="1">
      <c r="A249" s="95"/>
      <c r="B249" s="15">
        <v>286</v>
      </c>
      <c r="C249" s="25" t="s">
        <v>12</v>
      </c>
      <c r="D249" s="129" t="s">
        <v>11</v>
      </c>
      <c r="E249" s="132" t="s">
        <v>893</v>
      </c>
      <c r="F249" s="171" t="s">
        <v>895</v>
      </c>
      <c r="G249" s="173" t="s">
        <v>905</v>
      </c>
      <c r="H249" s="96">
        <v>2</v>
      </c>
      <c r="I249" s="96"/>
      <c r="J249" s="133" t="s">
        <v>893</v>
      </c>
      <c r="K249" s="106"/>
      <c r="L249" s="107"/>
      <c r="M249" s="109"/>
      <c r="N249" s="99"/>
      <c r="O249" s="105" t="s">
        <v>899</v>
      </c>
      <c r="P249" s="15"/>
      <c r="Q249" s="106">
        <v>286</v>
      </c>
      <c r="R249" s="28"/>
      <c r="S249" s="127">
        <v>244</v>
      </c>
      <c r="T249" s="127">
        <v>0</v>
      </c>
      <c r="U249" s="127">
        <v>0</v>
      </c>
      <c r="V249" s="128">
        <v>255</v>
      </c>
      <c r="W249" s="100" t="s">
        <v>758</v>
      </c>
      <c r="X249" s="101" t="s">
        <v>759</v>
      </c>
      <c r="Z249" s="63" t="s">
        <v>280</v>
      </c>
      <c r="AA249" s="3">
        <f t="shared" si="32"/>
        <v>11</v>
      </c>
      <c r="AB249" s="3">
        <f t="shared" si="33"/>
        <v>24</v>
      </c>
      <c r="AD249" s="58" t="str">
        <f t="shared" si="34"/>
        <v>50.7221511</v>
      </c>
      <c r="AE249" s="59" t="str">
        <f t="shared" si="35"/>
        <v xml:space="preserve"> 14.5699319</v>
      </c>
    </row>
    <row r="250" spans="1:31" ht="14" customHeight="1">
      <c r="A250" s="95"/>
      <c r="B250" s="15">
        <v>287</v>
      </c>
      <c r="C250" s="25" t="s">
        <v>12</v>
      </c>
      <c r="D250" s="129" t="s">
        <v>11</v>
      </c>
      <c r="E250" s="132" t="s">
        <v>893</v>
      </c>
      <c r="F250" s="171" t="s">
        <v>895</v>
      </c>
      <c r="G250" s="173" t="s">
        <v>905</v>
      </c>
      <c r="H250" s="96">
        <v>2</v>
      </c>
      <c r="I250" s="96"/>
      <c r="J250" s="133" t="s">
        <v>893</v>
      </c>
      <c r="K250" s="106"/>
      <c r="L250" s="107"/>
      <c r="M250" s="109"/>
      <c r="N250" s="99"/>
      <c r="O250" s="105" t="s">
        <v>899</v>
      </c>
      <c r="P250" s="15"/>
      <c r="Q250" s="18">
        <v>287</v>
      </c>
      <c r="R250" s="28"/>
      <c r="S250" s="127">
        <v>244</v>
      </c>
      <c r="T250" s="127">
        <v>0</v>
      </c>
      <c r="U250" s="127">
        <v>0</v>
      </c>
      <c r="V250" s="128">
        <v>255</v>
      </c>
      <c r="W250" s="100" t="s">
        <v>760</v>
      </c>
      <c r="X250" s="101" t="s">
        <v>761</v>
      </c>
      <c r="Z250" s="63" t="s">
        <v>281</v>
      </c>
      <c r="AA250" s="3">
        <f t="shared" si="32"/>
        <v>11</v>
      </c>
      <c r="AB250" s="3">
        <f t="shared" si="33"/>
        <v>24</v>
      </c>
      <c r="AD250" s="58" t="str">
        <f t="shared" si="34"/>
        <v>50.7209556</v>
      </c>
      <c r="AE250" s="59" t="str">
        <f t="shared" si="35"/>
        <v xml:space="preserve"> 14.5705972</v>
      </c>
    </row>
    <row r="251" spans="1:31" ht="14" customHeight="1">
      <c r="A251" s="95"/>
      <c r="B251" s="15">
        <v>288</v>
      </c>
      <c r="C251" s="25" t="s">
        <v>12</v>
      </c>
      <c r="D251" s="129" t="s">
        <v>11</v>
      </c>
      <c r="E251" s="132" t="s">
        <v>893</v>
      </c>
      <c r="F251" s="171" t="s">
        <v>895</v>
      </c>
      <c r="G251" s="173" t="s">
        <v>905</v>
      </c>
      <c r="H251" s="96">
        <v>2</v>
      </c>
      <c r="I251" s="96"/>
      <c r="J251" s="133" t="s">
        <v>893</v>
      </c>
      <c r="K251" s="106"/>
      <c r="L251" s="107"/>
      <c r="M251" s="109"/>
      <c r="N251" s="99"/>
      <c r="O251" s="105" t="s">
        <v>899</v>
      </c>
      <c r="P251" s="15"/>
      <c r="Q251" s="106">
        <v>288</v>
      </c>
      <c r="R251" s="28"/>
      <c r="S251" s="127">
        <v>244</v>
      </c>
      <c r="T251" s="127">
        <v>0</v>
      </c>
      <c r="U251" s="127">
        <v>0</v>
      </c>
      <c r="V251" s="128">
        <v>255</v>
      </c>
      <c r="W251" s="100" t="s">
        <v>762</v>
      </c>
      <c r="X251" s="101" t="s">
        <v>763</v>
      </c>
      <c r="Z251" s="63" t="s">
        <v>282</v>
      </c>
      <c r="AA251" s="3">
        <f t="shared" si="32"/>
        <v>11</v>
      </c>
      <c r="AB251" s="3">
        <f t="shared" si="33"/>
        <v>24</v>
      </c>
      <c r="AD251" s="58" t="str">
        <f t="shared" si="34"/>
        <v>50.7197331</v>
      </c>
      <c r="AE251" s="59" t="str">
        <f t="shared" si="35"/>
        <v xml:space="preserve"> 14.5710908</v>
      </c>
    </row>
    <row r="252" spans="1:31" ht="14" customHeight="1">
      <c r="A252" s="95"/>
      <c r="B252" s="15"/>
      <c r="C252" s="25"/>
      <c r="D252" s="129"/>
      <c r="E252" s="132"/>
      <c r="F252" s="171"/>
      <c r="G252" s="173"/>
      <c r="H252" s="96"/>
      <c r="I252" s="96"/>
      <c r="J252" s="133"/>
      <c r="K252" s="106"/>
      <c r="L252" s="107"/>
      <c r="M252" s="109"/>
      <c r="N252" s="99"/>
      <c r="O252" s="27"/>
      <c r="P252" s="15"/>
      <c r="Q252" s="18"/>
      <c r="R252" s="28"/>
      <c r="S252" s="127"/>
      <c r="T252" s="127"/>
      <c r="U252" s="127"/>
      <c r="V252" s="128"/>
      <c r="W252" s="100"/>
      <c r="X252" s="101"/>
      <c r="Z252" s="63"/>
      <c r="AD252" s="58"/>
      <c r="AE252" s="59"/>
    </row>
    <row r="253" spans="1:31" s="122" customFormat="1" ht="14" customHeight="1">
      <c r="A253" s="138"/>
      <c r="B253" s="111">
        <v>290</v>
      </c>
      <c r="C253" s="112" t="s">
        <v>12</v>
      </c>
      <c r="D253" s="130" t="s">
        <v>914</v>
      </c>
      <c r="E253" s="134" t="s">
        <v>894</v>
      </c>
      <c r="F253" s="172" t="s">
        <v>895</v>
      </c>
      <c r="G253" s="174" t="s">
        <v>906</v>
      </c>
      <c r="H253" s="139"/>
      <c r="I253" s="139"/>
      <c r="J253" s="136" t="s">
        <v>894</v>
      </c>
      <c r="K253" s="120"/>
      <c r="L253" s="140"/>
      <c r="M253" s="141"/>
      <c r="N253" s="142"/>
      <c r="O253" s="118" t="s">
        <v>899</v>
      </c>
      <c r="P253" s="111"/>
      <c r="Q253" s="114">
        <v>290</v>
      </c>
      <c r="R253" s="119"/>
      <c r="S253" s="131">
        <v>245</v>
      </c>
      <c r="T253" s="131">
        <v>0</v>
      </c>
      <c r="U253" s="131">
        <v>0</v>
      </c>
      <c r="V253" s="121">
        <v>255</v>
      </c>
      <c r="W253" s="143" t="s">
        <v>764</v>
      </c>
      <c r="X253" s="144" t="s">
        <v>765</v>
      </c>
      <c r="Z253" s="123" t="s">
        <v>283</v>
      </c>
      <c r="AA253" s="122">
        <f t="shared" si="32"/>
        <v>11</v>
      </c>
      <c r="AB253" s="122">
        <f t="shared" si="33"/>
        <v>24</v>
      </c>
      <c r="AD253" s="120" t="str">
        <f t="shared" si="34"/>
        <v>50.7170703</v>
      </c>
      <c r="AE253" s="121" t="str">
        <f t="shared" si="35"/>
        <v xml:space="preserve"> 14.5749961</v>
      </c>
    </row>
    <row r="254" spans="1:31" ht="14" customHeight="1">
      <c r="A254" s="95"/>
      <c r="B254" s="15">
        <v>291</v>
      </c>
      <c r="C254" s="25" t="s">
        <v>12</v>
      </c>
      <c r="D254" s="129" t="s">
        <v>11</v>
      </c>
      <c r="E254" s="132" t="s">
        <v>894</v>
      </c>
      <c r="F254" s="171" t="s">
        <v>895</v>
      </c>
      <c r="G254" s="173" t="s">
        <v>905</v>
      </c>
      <c r="H254" s="96">
        <v>3</v>
      </c>
      <c r="I254" s="96"/>
      <c r="J254" s="133" t="s">
        <v>894</v>
      </c>
      <c r="K254" s="106"/>
      <c r="L254" s="107"/>
      <c r="M254" s="109"/>
      <c r="N254" s="99"/>
      <c r="O254" s="105" t="s">
        <v>899</v>
      </c>
      <c r="P254" s="15"/>
      <c r="Q254" s="106">
        <v>291</v>
      </c>
      <c r="R254" s="28"/>
      <c r="S254" s="127">
        <v>245</v>
      </c>
      <c r="T254" s="127">
        <v>0</v>
      </c>
      <c r="U254" s="127">
        <v>0</v>
      </c>
      <c r="V254" s="128">
        <v>255</v>
      </c>
      <c r="W254" s="100" t="s">
        <v>766</v>
      </c>
      <c r="X254" s="101" t="s">
        <v>767</v>
      </c>
      <c r="Z254" s="63" t="s">
        <v>284</v>
      </c>
      <c r="AA254" s="3">
        <f t="shared" si="32"/>
        <v>11</v>
      </c>
      <c r="AB254" s="3">
        <f t="shared" si="33"/>
        <v>24</v>
      </c>
      <c r="AD254" s="58" t="str">
        <f t="shared" si="34"/>
        <v>50.7166761</v>
      </c>
      <c r="AE254" s="59" t="str">
        <f t="shared" si="35"/>
        <v xml:space="preserve"> 14.5771419</v>
      </c>
    </row>
    <row r="255" spans="1:31" s="122" customFormat="1" ht="14" customHeight="1">
      <c r="A255" s="138"/>
      <c r="B255" s="111">
        <v>292</v>
      </c>
      <c r="C255" s="112" t="s">
        <v>12</v>
      </c>
      <c r="D255" s="130" t="s">
        <v>914</v>
      </c>
      <c r="E255" s="134" t="s">
        <v>894</v>
      </c>
      <c r="F255" s="172" t="s">
        <v>895</v>
      </c>
      <c r="G255" s="174" t="s">
        <v>906</v>
      </c>
      <c r="H255" s="139"/>
      <c r="I255" s="139"/>
      <c r="J255" s="136" t="s">
        <v>894</v>
      </c>
      <c r="K255" s="120"/>
      <c r="L255" s="140"/>
      <c r="M255" s="141"/>
      <c r="N255" s="142"/>
      <c r="O255" s="118" t="s">
        <v>899</v>
      </c>
      <c r="P255" s="111"/>
      <c r="Q255" s="114">
        <v>292</v>
      </c>
      <c r="R255" s="119"/>
      <c r="S255" s="131">
        <v>245</v>
      </c>
      <c r="T255" s="131">
        <v>0</v>
      </c>
      <c r="U255" s="131">
        <v>0</v>
      </c>
      <c r="V255" s="121">
        <v>255</v>
      </c>
      <c r="W255" s="143" t="s">
        <v>768</v>
      </c>
      <c r="X255" s="144" t="s">
        <v>769</v>
      </c>
      <c r="Z255" s="123" t="s">
        <v>285</v>
      </c>
      <c r="AA255" s="122">
        <f t="shared" si="32"/>
        <v>11</v>
      </c>
      <c r="AB255" s="122">
        <f t="shared" si="33"/>
        <v>24</v>
      </c>
      <c r="AD255" s="120" t="str">
        <f t="shared" si="34"/>
        <v>50.7154397</v>
      </c>
      <c r="AE255" s="121" t="str">
        <f t="shared" si="35"/>
        <v xml:space="preserve"> 14.5769058</v>
      </c>
    </row>
    <row r="256" spans="1:31" ht="14" customHeight="1">
      <c r="A256" s="95"/>
      <c r="B256" s="15">
        <v>293</v>
      </c>
      <c r="C256" s="25" t="s">
        <v>12</v>
      </c>
      <c r="D256" s="129" t="s">
        <v>11</v>
      </c>
      <c r="E256" s="132" t="s">
        <v>894</v>
      </c>
      <c r="F256" s="171" t="s">
        <v>895</v>
      </c>
      <c r="G256" s="173" t="s">
        <v>905</v>
      </c>
      <c r="H256" s="96">
        <v>2</v>
      </c>
      <c r="I256" s="96"/>
      <c r="J256" s="133" t="s">
        <v>894</v>
      </c>
      <c r="K256" s="106"/>
      <c r="L256" s="107"/>
      <c r="M256" s="109"/>
      <c r="N256" s="99"/>
      <c r="O256" s="105" t="s">
        <v>899</v>
      </c>
      <c r="P256" s="15"/>
      <c r="Q256" s="106">
        <v>293</v>
      </c>
      <c r="R256" s="28"/>
      <c r="S256" s="127">
        <v>245</v>
      </c>
      <c r="T256" s="127">
        <v>0</v>
      </c>
      <c r="U256" s="127">
        <v>0</v>
      </c>
      <c r="V256" s="128">
        <v>255</v>
      </c>
      <c r="W256" s="100" t="s">
        <v>770</v>
      </c>
      <c r="X256" s="101" t="s">
        <v>771</v>
      </c>
      <c r="Z256" s="63" t="s">
        <v>286</v>
      </c>
      <c r="AA256" s="3">
        <f t="shared" si="32"/>
        <v>11</v>
      </c>
      <c r="AB256" s="3">
        <f t="shared" si="33"/>
        <v>24</v>
      </c>
      <c r="AD256" s="58" t="str">
        <f t="shared" si="34"/>
        <v>50.7152769</v>
      </c>
      <c r="AE256" s="59" t="str">
        <f t="shared" si="35"/>
        <v xml:space="preserve"> 14.5796094</v>
      </c>
    </row>
    <row r="257" spans="1:31" s="122" customFormat="1" ht="14" customHeight="1">
      <c r="A257" s="138"/>
      <c r="B257" s="111">
        <v>294</v>
      </c>
      <c r="C257" s="112" t="s">
        <v>12</v>
      </c>
      <c r="D257" s="130" t="s">
        <v>914</v>
      </c>
      <c r="E257" s="134" t="s">
        <v>894</v>
      </c>
      <c r="F257" s="172" t="s">
        <v>895</v>
      </c>
      <c r="G257" s="174" t="s">
        <v>906</v>
      </c>
      <c r="H257" s="139"/>
      <c r="I257" s="139"/>
      <c r="J257" s="136" t="s">
        <v>894</v>
      </c>
      <c r="K257" s="120"/>
      <c r="L257" s="140"/>
      <c r="M257" s="141"/>
      <c r="N257" s="142"/>
      <c r="O257" s="118" t="s">
        <v>899</v>
      </c>
      <c r="P257" s="111"/>
      <c r="Q257" s="114">
        <v>294</v>
      </c>
      <c r="R257" s="119"/>
      <c r="S257" s="131">
        <v>245</v>
      </c>
      <c r="T257" s="131">
        <v>0</v>
      </c>
      <c r="U257" s="131">
        <v>0</v>
      </c>
      <c r="V257" s="121">
        <v>255</v>
      </c>
      <c r="W257" s="143" t="s">
        <v>772</v>
      </c>
      <c r="X257" s="144" t="s">
        <v>773</v>
      </c>
      <c r="Z257" s="123" t="s">
        <v>287</v>
      </c>
      <c r="AA257" s="122">
        <f t="shared" si="32"/>
        <v>11</v>
      </c>
      <c r="AB257" s="122">
        <f t="shared" si="33"/>
        <v>24</v>
      </c>
      <c r="AD257" s="120" t="str">
        <f t="shared" si="34"/>
        <v>50.7140133</v>
      </c>
      <c r="AE257" s="121" t="str">
        <f t="shared" si="35"/>
        <v xml:space="preserve"> 14.5790086</v>
      </c>
    </row>
    <row r="258" spans="1:31" ht="14" customHeight="1">
      <c r="A258" s="95"/>
      <c r="B258" s="15">
        <v>295</v>
      </c>
      <c r="C258" s="25" t="s">
        <v>12</v>
      </c>
      <c r="D258" s="129" t="s">
        <v>11</v>
      </c>
      <c r="E258" s="132" t="s">
        <v>894</v>
      </c>
      <c r="F258" s="171" t="s">
        <v>895</v>
      </c>
      <c r="G258" s="173" t="s">
        <v>905</v>
      </c>
      <c r="H258" s="96">
        <v>3</v>
      </c>
      <c r="I258" s="96"/>
      <c r="J258" s="133" t="s">
        <v>894</v>
      </c>
      <c r="K258" s="106"/>
      <c r="L258" s="107"/>
      <c r="M258" s="109"/>
      <c r="N258" s="99"/>
      <c r="O258" s="105" t="s">
        <v>899</v>
      </c>
      <c r="P258" s="15"/>
      <c r="Q258" s="106">
        <v>295</v>
      </c>
      <c r="R258" s="28"/>
      <c r="S258" s="127">
        <v>245</v>
      </c>
      <c r="T258" s="127">
        <v>0</v>
      </c>
      <c r="U258" s="127">
        <v>0</v>
      </c>
      <c r="V258" s="128">
        <v>255</v>
      </c>
      <c r="W258" s="100" t="s">
        <v>774</v>
      </c>
      <c r="X258" s="101" t="s">
        <v>775</v>
      </c>
      <c r="Z258" s="63" t="s">
        <v>288</v>
      </c>
      <c r="AA258" s="3">
        <f t="shared" si="32"/>
        <v>11</v>
      </c>
      <c r="AB258" s="3">
        <f t="shared" si="33"/>
        <v>24</v>
      </c>
      <c r="AD258" s="58" t="str">
        <f t="shared" si="34"/>
        <v>50.7146519</v>
      </c>
      <c r="AE258" s="59" t="str">
        <f t="shared" si="35"/>
        <v xml:space="preserve"> 14.5802103</v>
      </c>
    </row>
    <row r="259" spans="1:31" ht="14" customHeight="1">
      <c r="A259" s="95"/>
      <c r="B259" s="15">
        <v>296</v>
      </c>
      <c r="C259" s="25" t="s">
        <v>12</v>
      </c>
      <c r="D259" s="129" t="s">
        <v>11</v>
      </c>
      <c r="E259" s="132" t="s">
        <v>894</v>
      </c>
      <c r="F259" s="171" t="s">
        <v>895</v>
      </c>
      <c r="G259" s="173" t="s">
        <v>905</v>
      </c>
      <c r="H259" s="96">
        <v>2</v>
      </c>
      <c r="I259" s="96"/>
      <c r="J259" s="133" t="s">
        <v>894</v>
      </c>
      <c r="K259" s="106"/>
      <c r="L259" s="107"/>
      <c r="M259" s="109"/>
      <c r="N259" s="99"/>
      <c r="O259" s="105" t="s">
        <v>899</v>
      </c>
      <c r="P259" s="15"/>
      <c r="Q259" s="18">
        <v>296</v>
      </c>
      <c r="R259" s="28"/>
      <c r="S259" s="127">
        <v>245</v>
      </c>
      <c r="T259" s="127">
        <v>0</v>
      </c>
      <c r="U259" s="127">
        <v>0</v>
      </c>
      <c r="V259" s="128">
        <v>255</v>
      </c>
      <c r="W259" s="100" t="s">
        <v>776</v>
      </c>
      <c r="X259" s="101" t="s">
        <v>777</v>
      </c>
      <c r="Z259" s="63" t="s">
        <v>289</v>
      </c>
      <c r="AA259" s="3">
        <f t="shared" si="32"/>
        <v>11</v>
      </c>
      <c r="AB259" s="3">
        <f t="shared" si="33"/>
        <v>24</v>
      </c>
      <c r="AD259" s="58" t="str">
        <f t="shared" si="34"/>
        <v>50.7136261</v>
      </c>
      <c r="AE259" s="59" t="str">
        <f t="shared" si="35"/>
        <v xml:space="preserve"> 14.5824847</v>
      </c>
    </row>
    <row r="260" spans="1:31" ht="14" customHeight="1">
      <c r="A260" s="95"/>
      <c r="B260" s="15"/>
      <c r="C260" s="25"/>
      <c r="D260" s="129"/>
      <c r="E260" s="132"/>
      <c r="F260" s="171"/>
      <c r="G260" s="173"/>
      <c r="H260" s="96"/>
      <c r="I260" s="96"/>
      <c r="J260" s="133"/>
      <c r="K260" s="106"/>
      <c r="L260" s="107"/>
      <c r="M260" s="109"/>
      <c r="N260" s="99"/>
      <c r="O260" s="27"/>
      <c r="P260" s="15"/>
      <c r="Q260" s="18"/>
      <c r="R260" s="28"/>
      <c r="S260" s="127"/>
      <c r="T260" s="127"/>
      <c r="U260" s="127"/>
      <c r="V260" s="128"/>
      <c r="W260" s="100"/>
      <c r="X260" s="101"/>
      <c r="Z260" s="63"/>
      <c r="AD260" s="58"/>
      <c r="AE260" s="59"/>
    </row>
    <row r="261" spans="1:31" ht="14" customHeight="1">
      <c r="A261" s="95"/>
      <c r="B261" s="15">
        <v>300</v>
      </c>
      <c r="C261" s="25" t="s">
        <v>12</v>
      </c>
      <c r="D261" s="129" t="s">
        <v>11</v>
      </c>
      <c r="E261" s="132" t="s">
        <v>47</v>
      </c>
      <c r="F261" s="171" t="s">
        <v>895</v>
      </c>
      <c r="G261" s="173" t="s">
        <v>905</v>
      </c>
      <c r="H261" s="96">
        <v>2</v>
      </c>
      <c r="I261" s="96"/>
      <c r="J261" s="133" t="s">
        <v>47</v>
      </c>
      <c r="K261" s="106"/>
      <c r="L261" s="107"/>
      <c r="M261" s="109"/>
      <c r="N261" s="99"/>
      <c r="O261" s="105" t="s">
        <v>899</v>
      </c>
      <c r="P261" s="15"/>
      <c r="Q261" s="18">
        <v>300</v>
      </c>
      <c r="R261" s="28"/>
      <c r="S261" s="127">
        <v>246</v>
      </c>
      <c r="T261" s="127">
        <v>0</v>
      </c>
      <c r="U261" s="127">
        <v>0</v>
      </c>
      <c r="V261" s="128">
        <v>255</v>
      </c>
      <c r="W261" s="100" t="s">
        <v>778</v>
      </c>
      <c r="X261" s="101" t="s">
        <v>779</v>
      </c>
      <c r="Z261" s="63" t="s">
        <v>290</v>
      </c>
      <c r="AA261" s="3">
        <f t="shared" si="32"/>
        <v>11</v>
      </c>
      <c r="AB261" s="3">
        <f t="shared" si="33"/>
        <v>24</v>
      </c>
      <c r="AD261" s="58" t="str">
        <f t="shared" si="34"/>
        <v>50.7347083</v>
      </c>
      <c r="AE261" s="59" t="str">
        <f t="shared" si="35"/>
        <v xml:space="preserve"> 14.5423483</v>
      </c>
    </row>
    <row r="262" spans="1:31" ht="14" customHeight="1">
      <c r="A262" s="95"/>
      <c r="B262" s="15">
        <v>301</v>
      </c>
      <c r="C262" s="25" t="s">
        <v>12</v>
      </c>
      <c r="D262" s="129" t="s">
        <v>11</v>
      </c>
      <c r="E262" s="132" t="s">
        <v>47</v>
      </c>
      <c r="F262" s="171" t="s">
        <v>895</v>
      </c>
      <c r="G262" s="173" t="s">
        <v>905</v>
      </c>
      <c r="H262" s="96">
        <v>3</v>
      </c>
      <c r="I262" s="96"/>
      <c r="J262" s="133" t="s">
        <v>47</v>
      </c>
      <c r="K262" s="106"/>
      <c r="L262" s="107"/>
      <c r="M262" s="109"/>
      <c r="N262" s="99"/>
      <c r="O262" s="105" t="s">
        <v>899</v>
      </c>
      <c r="P262" s="15"/>
      <c r="Q262" s="106">
        <v>301</v>
      </c>
      <c r="R262" s="28"/>
      <c r="S262" s="127">
        <v>246</v>
      </c>
      <c r="T262" s="127">
        <v>0</v>
      </c>
      <c r="U262" s="127">
        <v>0</v>
      </c>
      <c r="V262" s="128">
        <v>255</v>
      </c>
      <c r="W262" s="100" t="s">
        <v>780</v>
      </c>
      <c r="X262" s="101" t="s">
        <v>781</v>
      </c>
      <c r="Z262" s="63" t="s">
        <v>291</v>
      </c>
      <c r="AA262" s="3">
        <f t="shared" si="32"/>
        <v>11</v>
      </c>
      <c r="AB262" s="3">
        <f t="shared" si="33"/>
        <v>24</v>
      </c>
      <c r="AD262" s="58" t="str">
        <f t="shared" si="34"/>
        <v>50.7352922</v>
      </c>
      <c r="AE262" s="59" t="str">
        <f t="shared" si="35"/>
        <v xml:space="preserve"> 14.5436572</v>
      </c>
    </row>
    <row r="263" spans="1:31" ht="14" customHeight="1">
      <c r="A263" s="95"/>
      <c r="B263" s="15">
        <v>302</v>
      </c>
      <c r="C263" s="25" t="s">
        <v>12</v>
      </c>
      <c r="D263" s="129" t="s">
        <v>11</v>
      </c>
      <c r="E263" s="132" t="s">
        <v>47</v>
      </c>
      <c r="F263" s="171" t="s">
        <v>48</v>
      </c>
      <c r="G263" s="173" t="s">
        <v>905</v>
      </c>
      <c r="H263" s="96">
        <v>3</v>
      </c>
      <c r="I263" s="96"/>
      <c r="J263" s="133" t="s">
        <v>47</v>
      </c>
      <c r="K263" s="106"/>
      <c r="L263" s="107"/>
      <c r="M263" s="109"/>
      <c r="N263" s="99"/>
      <c r="O263" s="105" t="s">
        <v>899</v>
      </c>
      <c r="P263" s="15"/>
      <c r="Q263" s="18">
        <v>302</v>
      </c>
      <c r="R263" s="28"/>
      <c r="S263" s="127">
        <v>246</v>
      </c>
      <c r="T263" s="127">
        <v>0</v>
      </c>
      <c r="U263" s="127">
        <v>0</v>
      </c>
      <c r="V263" s="128">
        <v>255</v>
      </c>
      <c r="W263" s="100" t="s">
        <v>782</v>
      </c>
      <c r="X263" s="101" t="s">
        <v>783</v>
      </c>
      <c r="Z263" s="63" t="s">
        <v>292</v>
      </c>
      <c r="AA263" s="3">
        <f t="shared" si="32"/>
        <v>11</v>
      </c>
      <c r="AB263" s="3">
        <f t="shared" si="33"/>
        <v>24</v>
      </c>
      <c r="AD263" s="58" t="str">
        <f t="shared" si="34"/>
        <v>50.7348439</v>
      </c>
      <c r="AE263" s="59" t="str">
        <f t="shared" si="35"/>
        <v xml:space="preserve"> 14.5459103</v>
      </c>
    </row>
    <row r="264" spans="1:31" ht="14" customHeight="1">
      <c r="A264" s="95"/>
      <c r="B264" s="15">
        <v>303</v>
      </c>
      <c r="C264" s="25" t="s">
        <v>12</v>
      </c>
      <c r="D264" s="129" t="s">
        <v>11</v>
      </c>
      <c r="E264" s="132" t="s">
        <v>47</v>
      </c>
      <c r="F264" s="171" t="s">
        <v>48</v>
      </c>
      <c r="G264" s="173" t="s">
        <v>905</v>
      </c>
      <c r="H264" s="96">
        <v>3</v>
      </c>
      <c r="I264" s="96"/>
      <c r="J264" s="133" t="s">
        <v>47</v>
      </c>
      <c r="K264" s="106"/>
      <c r="L264" s="107"/>
      <c r="M264" s="109" t="s">
        <v>898</v>
      </c>
      <c r="N264" s="99"/>
      <c r="O264" s="105" t="s">
        <v>899</v>
      </c>
      <c r="P264" s="15"/>
      <c r="Q264" s="106">
        <v>303</v>
      </c>
      <c r="R264" s="28"/>
      <c r="S264" s="127">
        <v>246</v>
      </c>
      <c r="T264" s="127">
        <v>0</v>
      </c>
      <c r="U264" s="127">
        <v>0</v>
      </c>
      <c r="V264" s="128">
        <v>255</v>
      </c>
      <c r="W264" s="100" t="s">
        <v>784</v>
      </c>
      <c r="X264" s="101" t="s">
        <v>785</v>
      </c>
      <c r="Z264" s="63" t="s">
        <v>293</v>
      </c>
      <c r="AA264" s="3">
        <f t="shared" si="32"/>
        <v>11</v>
      </c>
      <c r="AB264" s="3">
        <f t="shared" si="33"/>
        <v>24</v>
      </c>
      <c r="AD264" s="58" t="str">
        <f t="shared" si="34"/>
        <v>50.7340836</v>
      </c>
      <c r="AE264" s="59" t="str">
        <f t="shared" si="35"/>
        <v xml:space="preserve"> 14.5447300</v>
      </c>
    </row>
    <row r="265" spans="1:31" ht="14" customHeight="1">
      <c r="A265" s="95"/>
      <c r="B265" s="15">
        <v>304</v>
      </c>
      <c r="C265" s="25" t="s">
        <v>12</v>
      </c>
      <c r="D265" s="129" t="s">
        <v>11</v>
      </c>
      <c r="E265" s="132" t="s">
        <v>47</v>
      </c>
      <c r="F265" s="171" t="s">
        <v>48</v>
      </c>
      <c r="G265" s="173" t="s">
        <v>905</v>
      </c>
      <c r="H265" s="96">
        <v>3</v>
      </c>
      <c r="I265" s="96"/>
      <c r="J265" s="133" t="s">
        <v>47</v>
      </c>
      <c r="K265" s="106"/>
      <c r="L265" s="107"/>
      <c r="M265" s="109" t="s">
        <v>898</v>
      </c>
      <c r="N265" s="99"/>
      <c r="O265" s="105" t="s">
        <v>899</v>
      </c>
      <c r="P265" s="15"/>
      <c r="Q265" s="18">
        <v>304</v>
      </c>
      <c r="R265" s="28"/>
      <c r="S265" s="127">
        <v>246</v>
      </c>
      <c r="T265" s="127">
        <v>0</v>
      </c>
      <c r="U265" s="127">
        <v>0</v>
      </c>
      <c r="V265" s="128">
        <v>255</v>
      </c>
      <c r="W265" s="100" t="s">
        <v>786</v>
      </c>
      <c r="X265" s="101" t="s">
        <v>787</v>
      </c>
      <c r="Z265" s="63" t="s">
        <v>294</v>
      </c>
      <c r="AA265" s="3">
        <f t="shared" ref="AA265:AA273" si="36">SEARCH("N",Z265)</f>
        <v>11</v>
      </c>
      <c r="AB265" s="3">
        <f t="shared" ref="AB265:AB273" si="37">SEARCH("E",Z265)</f>
        <v>24</v>
      </c>
      <c r="AD265" s="58" t="str">
        <f t="shared" ref="AD265:AD273" si="38">MID(Z265,1,AA265-1)</f>
        <v>50.7336897</v>
      </c>
      <c r="AE265" s="59" t="str">
        <f t="shared" ref="AE265:AE273" si="39">MID(Z265,AA265+2,AB265-(AA265+2))</f>
        <v xml:space="preserve"> 14.5427344</v>
      </c>
    </row>
    <row r="266" spans="1:31" ht="14" customHeight="1">
      <c r="A266" s="95"/>
      <c r="B266" s="15">
        <v>305</v>
      </c>
      <c r="C266" s="25" t="s">
        <v>12</v>
      </c>
      <c r="D266" s="129" t="s">
        <v>11</v>
      </c>
      <c r="E266" s="132" t="s">
        <v>47</v>
      </c>
      <c r="F266" s="171" t="s">
        <v>48</v>
      </c>
      <c r="G266" s="173" t="s">
        <v>905</v>
      </c>
      <c r="H266" s="96">
        <v>2</v>
      </c>
      <c r="I266" s="96"/>
      <c r="J266" s="133" t="s">
        <v>47</v>
      </c>
      <c r="K266" s="106"/>
      <c r="L266" s="107"/>
      <c r="M266" s="109" t="s">
        <v>898</v>
      </c>
      <c r="N266" s="99"/>
      <c r="O266" s="105" t="s">
        <v>899</v>
      </c>
      <c r="P266" s="15"/>
      <c r="Q266" s="106">
        <v>305</v>
      </c>
      <c r="R266" s="28"/>
      <c r="S266" s="127">
        <v>246</v>
      </c>
      <c r="T266" s="127">
        <v>0</v>
      </c>
      <c r="U266" s="127">
        <v>0</v>
      </c>
      <c r="V266" s="128">
        <v>255</v>
      </c>
      <c r="W266" s="100" t="s">
        <v>788</v>
      </c>
      <c r="X266" s="101" t="s">
        <v>789</v>
      </c>
      <c r="Z266" s="63" t="s">
        <v>295</v>
      </c>
      <c r="AA266" s="3">
        <f t="shared" si="36"/>
        <v>11</v>
      </c>
      <c r="AB266" s="3">
        <f t="shared" si="37"/>
        <v>24</v>
      </c>
      <c r="AD266" s="58" t="str">
        <f t="shared" si="38"/>
        <v>50.7330242</v>
      </c>
      <c r="AE266" s="59" t="str">
        <f t="shared" si="39"/>
        <v xml:space="preserve"> 14.5444725</v>
      </c>
    </row>
    <row r="267" spans="1:31" ht="14" customHeight="1">
      <c r="A267" s="95"/>
      <c r="B267" s="15">
        <v>306</v>
      </c>
      <c r="C267" s="25" t="s">
        <v>12</v>
      </c>
      <c r="D267" s="129" t="s">
        <v>11</v>
      </c>
      <c r="E267" s="132" t="s">
        <v>47</v>
      </c>
      <c r="F267" s="171" t="s">
        <v>48</v>
      </c>
      <c r="G267" s="173" t="s">
        <v>905</v>
      </c>
      <c r="H267" s="96">
        <v>2</v>
      </c>
      <c r="I267" s="96"/>
      <c r="J267" s="133" t="s">
        <v>47</v>
      </c>
      <c r="K267" s="106"/>
      <c r="L267" s="107"/>
      <c r="M267" s="109" t="s">
        <v>898</v>
      </c>
      <c r="N267" s="99"/>
      <c r="O267" s="105" t="s">
        <v>899</v>
      </c>
      <c r="P267" s="15"/>
      <c r="Q267" s="18">
        <v>306</v>
      </c>
      <c r="R267" s="28"/>
      <c r="S267" s="127">
        <v>246</v>
      </c>
      <c r="T267" s="127">
        <v>0</v>
      </c>
      <c r="U267" s="127">
        <v>0</v>
      </c>
      <c r="V267" s="128">
        <v>255</v>
      </c>
      <c r="W267" s="100" t="s">
        <v>790</v>
      </c>
      <c r="X267" s="101" t="s">
        <v>791</v>
      </c>
      <c r="Z267" s="63" t="s">
        <v>296</v>
      </c>
      <c r="AA267" s="3">
        <f t="shared" si="36"/>
        <v>11</v>
      </c>
      <c r="AB267" s="3">
        <f t="shared" si="37"/>
        <v>24</v>
      </c>
      <c r="AD267" s="58" t="str">
        <f t="shared" si="38"/>
        <v>50.7334589</v>
      </c>
      <c r="AE267" s="59" t="str">
        <f t="shared" si="39"/>
        <v xml:space="preserve"> 14.5451164</v>
      </c>
    </row>
    <row r="268" spans="1:31" ht="14" customHeight="1">
      <c r="A268" s="95"/>
      <c r="B268" s="15">
        <v>307</v>
      </c>
      <c r="C268" s="25" t="s">
        <v>12</v>
      </c>
      <c r="D268" s="129" t="s">
        <v>11</v>
      </c>
      <c r="E268" s="132" t="s">
        <v>47</v>
      </c>
      <c r="F268" s="171" t="s">
        <v>48</v>
      </c>
      <c r="G268" s="173" t="s">
        <v>905</v>
      </c>
      <c r="H268" s="96">
        <v>4</v>
      </c>
      <c r="I268" s="96"/>
      <c r="J268" s="133" t="s">
        <v>47</v>
      </c>
      <c r="K268" s="106"/>
      <c r="L268" s="107"/>
      <c r="M268" s="108" t="s">
        <v>897</v>
      </c>
      <c r="N268" s="99"/>
      <c r="O268" s="105" t="s">
        <v>899</v>
      </c>
      <c r="P268" s="15"/>
      <c r="Q268" s="106">
        <v>307</v>
      </c>
      <c r="R268" s="28"/>
      <c r="S268" s="127">
        <v>246</v>
      </c>
      <c r="T268" s="127">
        <v>0</v>
      </c>
      <c r="U268" s="127">
        <v>0</v>
      </c>
      <c r="V268" s="128">
        <v>255</v>
      </c>
      <c r="W268" s="100" t="s">
        <v>792</v>
      </c>
      <c r="X268" s="101" t="s">
        <v>793</v>
      </c>
      <c r="Z268" s="63" t="s">
        <v>297</v>
      </c>
      <c r="AA268" s="3">
        <f t="shared" si="36"/>
        <v>11</v>
      </c>
      <c r="AB268" s="3">
        <f t="shared" si="37"/>
        <v>24</v>
      </c>
      <c r="AD268" s="58" t="str">
        <f t="shared" si="38"/>
        <v>50.7315914</v>
      </c>
      <c r="AE268" s="59" t="str">
        <f t="shared" si="39"/>
        <v xml:space="preserve"> 14.5465111</v>
      </c>
    </row>
    <row r="269" spans="1:31" ht="14" customHeight="1">
      <c r="A269" s="95"/>
      <c r="B269" s="15">
        <v>308</v>
      </c>
      <c r="C269" s="25" t="s">
        <v>12</v>
      </c>
      <c r="D269" s="129" t="s">
        <v>11</v>
      </c>
      <c r="E269" s="132" t="s">
        <v>47</v>
      </c>
      <c r="F269" s="171" t="s">
        <v>895</v>
      </c>
      <c r="G269" s="173" t="s">
        <v>905</v>
      </c>
      <c r="H269" s="96">
        <v>2</v>
      </c>
      <c r="I269" s="96"/>
      <c r="J269" s="133" t="s">
        <v>47</v>
      </c>
      <c r="K269" s="106"/>
      <c r="L269" s="107"/>
      <c r="M269" s="108" t="s">
        <v>897</v>
      </c>
      <c r="N269" s="99"/>
      <c r="O269" s="105" t="s">
        <v>899</v>
      </c>
      <c r="P269" s="15"/>
      <c r="Q269" s="18">
        <v>308</v>
      </c>
      <c r="R269" s="28"/>
      <c r="S269" s="127">
        <v>246</v>
      </c>
      <c r="T269" s="127">
        <v>0</v>
      </c>
      <c r="U269" s="127">
        <v>0</v>
      </c>
      <c r="V269" s="128">
        <v>255</v>
      </c>
      <c r="W269" s="100" t="s">
        <v>794</v>
      </c>
      <c r="X269" s="101" t="s">
        <v>795</v>
      </c>
      <c r="Z269" s="63" t="s">
        <v>298</v>
      </c>
      <c r="AA269" s="3">
        <f t="shared" si="36"/>
        <v>11</v>
      </c>
      <c r="AB269" s="3">
        <f t="shared" si="37"/>
        <v>24</v>
      </c>
      <c r="AD269" s="58" t="str">
        <f t="shared" si="38"/>
        <v>50.7305183</v>
      </c>
      <c r="AE269" s="59" t="str">
        <f t="shared" si="39"/>
        <v xml:space="preserve"> 14.5453631</v>
      </c>
    </row>
    <row r="270" spans="1:31" ht="14" customHeight="1">
      <c r="A270" s="95"/>
      <c r="B270" s="15">
        <v>309</v>
      </c>
      <c r="C270" s="25" t="s">
        <v>12</v>
      </c>
      <c r="D270" s="129" t="s">
        <v>11</v>
      </c>
      <c r="E270" s="132" t="s">
        <v>47</v>
      </c>
      <c r="F270" s="171" t="s">
        <v>895</v>
      </c>
      <c r="G270" s="173" t="s">
        <v>905</v>
      </c>
      <c r="H270" s="96">
        <v>2</v>
      </c>
      <c r="I270" s="96"/>
      <c r="J270" s="133" t="s">
        <v>47</v>
      </c>
      <c r="K270" s="106"/>
      <c r="L270" s="107"/>
      <c r="M270" s="108" t="s">
        <v>898</v>
      </c>
      <c r="N270" s="99"/>
      <c r="O270" s="105" t="s">
        <v>899</v>
      </c>
      <c r="P270" s="15"/>
      <c r="Q270" s="106">
        <v>309</v>
      </c>
      <c r="R270" s="28"/>
      <c r="S270" s="127">
        <v>246</v>
      </c>
      <c r="T270" s="127">
        <v>0</v>
      </c>
      <c r="U270" s="127">
        <v>0</v>
      </c>
      <c r="V270" s="128">
        <v>255</v>
      </c>
      <c r="W270" s="100" t="s">
        <v>796</v>
      </c>
      <c r="X270" s="101" t="s">
        <v>797</v>
      </c>
      <c r="Z270" s="63" t="s">
        <v>299</v>
      </c>
      <c r="AA270" s="3">
        <f t="shared" si="36"/>
        <v>11</v>
      </c>
      <c r="AB270" s="3">
        <f t="shared" si="37"/>
        <v>24</v>
      </c>
      <c r="AD270" s="58" t="str">
        <f t="shared" si="38"/>
        <v>50.7303011</v>
      </c>
      <c r="AE270" s="59" t="str">
        <f t="shared" si="39"/>
        <v xml:space="preserve"> 14.5434103</v>
      </c>
    </row>
    <row r="271" spans="1:31" ht="14" customHeight="1">
      <c r="A271" s="95"/>
      <c r="B271" s="15">
        <v>310</v>
      </c>
      <c r="C271" s="25" t="s">
        <v>12</v>
      </c>
      <c r="D271" s="129" t="s">
        <v>11</v>
      </c>
      <c r="E271" s="132" t="s">
        <v>47</v>
      </c>
      <c r="F271" s="171" t="s">
        <v>895</v>
      </c>
      <c r="G271" s="173" t="s">
        <v>905</v>
      </c>
      <c r="H271" s="96">
        <v>2</v>
      </c>
      <c r="I271" s="96"/>
      <c r="J271" s="133" t="s">
        <v>47</v>
      </c>
      <c r="K271" s="106"/>
      <c r="L271" s="107"/>
      <c r="M271" s="109" t="s">
        <v>898</v>
      </c>
      <c r="N271" s="99"/>
      <c r="O271" s="105" t="s">
        <v>899</v>
      </c>
      <c r="P271" s="15"/>
      <c r="Q271" s="18">
        <v>310</v>
      </c>
      <c r="R271" s="28"/>
      <c r="S271" s="127">
        <v>246</v>
      </c>
      <c r="T271" s="127">
        <v>0</v>
      </c>
      <c r="U271" s="127">
        <v>0</v>
      </c>
      <c r="V271" s="128">
        <v>255</v>
      </c>
      <c r="W271" s="100" t="s">
        <v>798</v>
      </c>
      <c r="X271" s="101" t="s">
        <v>799</v>
      </c>
      <c r="Z271" s="63" t="s">
        <v>300</v>
      </c>
      <c r="AA271" s="3">
        <f t="shared" si="36"/>
        <v>11</v>
      </c>
      <c r="AB271" s="3">
        <f t="shared" si="37"/>
        <v>24</v>
      </c>
      <c r="AD271" s="58" t="str">
        <f t="shared" si="38"/>
        <v>50.7309258</v>
      </c>
      <c r="AE271" s="59" t="str">
        <f t="shared" si="39"/>
        <v xml:space="preserve"> 14.5507703</v>
      </c>
    </row>
    <row r="272" spans="1:31" ht="14" customHeight="1">
      <c r="A272" s="95"/>
      <c r="B272" s="15">
        <v>311</v>
      </c>
      <c r="C272" s="25" t="s">
        <v>12</v>
      </c>
      <c r="D272" s="129" t="s">
        <v>11</v>
      </c>
      <c r="E272" s="132" t="s">
        <v>47</v>
      </c>
      <c r="F272" s="171" t="s">
        <v>895</v>
      </c>
      <c r="G272" s="173" t="s">
        <v>905</v>
      </c>
      <c r="H272" s="96">
        <v>2</v>
      </c>
      <c r="I272" s="96"/>
      <c r="J272" s="133" t="s">
        <v>47</v>
      </c>
      <c r="K272" s="106"/>
      <c r="L272" s="107"/>
      <c r="M272" s="109"/>
      <c r="N272" s="99"/>
      <c r="O272" s="105" t="s">
        <v>899</v>
      </c>
      <c r="P272" s="15"/>
      <c r="Q272" s="106">
        <v>311</v>
      </c>
      <c r="R272" s="28"/>
      <c r="S272" s="127">
        <v>246</v>
      </c>
      <c r="T272" s="127">
        <v>0</v>
      </c>
      <c r="U272" s="127">
        <v>0</v>
      </c>
      <c r="V272" s="128">
        <v>255</v>
      </c>
      <c r="W272" s="100" t="s">
        <v>800</v>
      </c>
      <c r="X272" s="101" t="s">
        <v>801</v>
      </c>
      <c r="Z272" s="63" t="s">
        <v>301</v>
      </c>
      <c r="AA272" s="3">
        <f t="shared" si="36"/>
        <v>11</v>
      </c>
      <c r="AB272" s="3">
        <f t="shared" si="37"/>
        <v>24</v>
      </c>
      <c r="AD272" s="58" t="str">
        <f t="shared" si="38"/>
        <v>50.7308172</v>
      </c>
      <c r="AE272" s="59" t="str">
        <f t="shared" si="39"/>
        <v xml:space="preserve"> 14.5540106</v>
      </c>
    </row>
    <row r="273" spans="1:31" ht="14" customHeight="1">
      <c r="A273" s="95"/>
      <c r="B273" s="15">
        <v>312</v>
      </c>
      <c r="C273" s="25" t="s">
        <v>12</v>
      </c>
      <c r="D273" s="129" t="s">
        <v>11</v>
      </c>
      <c r="E273" s="132" t="s">
        <v>47</v>
      </c>
      <c r="F273" s="171" t="s">
        <v>895</v>
      </c>
      <c r="G273" s="173" t="s">
        <v>905</v>
      </c>
      <c r="H273" s="96">
        <v>2</v>
      </c>
      <c r="I273" s="96"/>
      <c r="J273" s="133" t="s">
        <v>47</v>
      </c>
      <c r="K273" s="106"/>
      <c r="L273" s="107"/>
      <c r="M273" s="109" t="s">
        <v>898</v>
      </c>
      <c r="N273" s="99"/>
      <c r="O273" s="105" t="s">
        <v>899</v>
      </c>
      <c r="P273" s="15"/>
      <c r="Q273" s="18">
        <v>312</v>
      </c>
      <c r="R273" s="28"/>
      <c r="S273" s="127">
        <v>246</v>
      </c>
      <c r="T273" s="127">
        <v>0</v>
      </c>
      <c r="U273" s="127">
        <v>0</v>
      </c>
      <c r="V273" s="128">
        <v>255</v>
      </c>
      <c r="W273" s="100" t="s">
        <v>802</v>
      </c>
      <c r="X273" s="101" t="s">
        <v>803</v>
      </c>
      <c r="Z273" s="63" t="s">
        <v>302</v>
      </c>
      <c r="AA273" s="3">
        <f t="shared" si="36"/>
        <v>11</v>
      </c>
      <c r="AB273" s="3">
        <f t="shared" si="37"/>
        <v>24</v>
      </c>
      <c r="AD273" s="58" t="str">
        <f t="shared" si="38"/>
        <v>50.7280600</v>
      </c>
      <c r="AE273" s="59" t="str">
        <f t="shared" si="39"/>
        <v xml:space="preserve"> 14.5483456</v>
      </c>
    </row>
    <row r="274" spans="1:31" ht="14" customHeight="1" thickBot="1">
      <c r="B274" s="72"/>
      <c r="C274" s="73"/>
      <c r="D274" s="74"/>
      <c r="E274" s="75"/>
      <c r="F274" s="175"/>
      <c r="G274" s="176"/>
      <c r="H274" s="76"/>
      <c r="I274" s="76"/>
      <c r="J274" s="90"/>
      <c r="K274" s="77"/>
      <c r="L274" s="78"/>
      <c r="M274" s="79"/>
      <c r="N274" s="80"/>
      <c r="O274" s="81"/>
      <c r="P274" s="82"/>
      <c r="Q274" s="77"/>
      <c r="R274" s="83"/>
      <c r="S274" s="84"/>
      <c r="T274" s="84"/>
      <c r="U274" s="85"/>
      <c r="V274" s="86"/>
      <c r="W274" s="87"/>
      <c r="X274" s="88"/>
      <c r="Z274" s="63"/>
    </row>
    <row r="275" spans="1:31">
      <c r="B275" s="34" t="s">
        <v>24</v>
      </c>
      <c r="C275" s="35"/>
      <c r="D275" s="40"/>
      <c r="E275" s="36"/>
      <c r="F275" s="180" t="s">
        <v>915</v>
      </c>
      <c r="G275" s="166"/>
      <c r="H275" s="38" t="s">
        <v>25</v>
      </c>
      <c r="I275" s="49"/>
      <c r="J275" s="91"/>
      <c r="K275" s="70"/>
      <c r="L275" s="70"/>
      <c r="M275" s="70"/>
      <c r="N275" s="70"/>
      <c r="O275" s="38" t="s">
        <v>26</v>
      </c>
      <c r="P275" s="49"/>
      <c r="Q275" s="39"/>
      <c r="R275" s="40"/>
      <c r="S275" s="40"/>
      <c r="T275" s="40"/>
      <c r="U275" s="40"/>
      <c r="V275" s="40"/>
      <c r="W275" s="71"/>
      <c r="X275" s="60"/>
      <c r="Z275" s="40"/>
    </row>
    <row r="276" spans="1:31">
      <c r="B276" s="34" t="s">
        <v>27</v>
      </c>
      <c r="C276" s="35"/>
      <c r="D276" s="40"/>
      <c r="E276" s="36"/>
      <c r="F276" s="37"/>
      <c r="G276" s="166"/>
      <c r="H276" s="41" t="s">
        <v>28</v>
      </c>
      <c r="I276" s="35"/>
      <c r="J276" s="92"/>
      <c r="K276" s="35"/>
      <c r="L276" s="35"/>
      <c r="M276" s="35"/>
      <c r="N276" s="35"/>
      <c r="O276" s="41" t="s">
        <v>29</v>
      </c>
      <c r="P276" s="35"/>
      <c r="Q276" s="40"/>
      <c r="R276" s="40"/>
      <c r="S276" s="40"/>
      <c r="T276" s="40"/>
      <c r="U276" s="40"/>
      <c r="V276" s="40"/>
      <c r="X276" s="60"/>
      <c r="Z276" s="40"/>
    </row>
    <row r="277" spans="1:31">
      <c r="B277" s="34"/>
      <c r="C277" s="35"/>
      <c r="D277" s="40"/>
      <c r="E277" s="36"/>
      <c r="F277" s="37"/>
      <c r="G277" s="166"/>
      <c r="H277" s="41" t="s">
        <v>30</v>
      </c>
      <c r="I277" s="35"/>
      <c r="J277" s="92"/>
      <c r="K277" s="35"/>
      <c r="L277" s="35"/>
      <c r="M277" s="35"/>
      <c r="N277" s="35"/>
      <c r="O277" s="41" t="s">
        <v>31</v>
      </c>
      <c r="P277" s="35"/>
      <c r="Q277" s="40"/>
      <c r="R277" s="40"/>
      <c r="S277" s="40"/>
      <c r="T277" s="40"/>
      <c r="U277" s="40"/>
      <c r="V277" s="40"/>
      <c r="X277" s="60"/>
      <c r="Z277" s="40"/>
    </row>
    <row r="278" spans="1:31">
      <c r="B278" s="34" t="s">
        <v>32</v>
      </c>
      <c r="C278" s="35"/>
      <c r="D278" s="40"/>
      <c r="E278" s="36"/>
      <c r="F278" s="37">
        <v>255</v>
      </c>
      <c r="G278" s="166"/>
      <c r="H278" s="41" t="s">
        <v>33</v>
      </c>
      <c r="I278" s="35"/>
      <c r="J278" s="92"/>
      <c r="K278" s="35"/>
      <c r="L278" s="35"/>
      <c r="M278" s="35"/>
      <c r="N278" s="35"/>
      <c r="O278" s="41"/>
      <c r="P278" s="35"/>
      <c r="Q278" s="40"/>
      <c r="R278" s="40"/>
      <c r="S278" s="40"/>
      <c r="T278" s="40"/>
      <c r="U278" s="40"/>
      <c r="V278" s="40"/>
      <c r="X278" s="60"/>
      <c r="Z278" s="40"/>
    </row>
    <row r="279" spans="1:31">
      <c r="B279" s="34" t="s">
        <v>34</v>
      </c>
      <c r="C279" s="35"/>
      <c r="D279" s="40"/>
      <c r="E279" s="36"/>
      <c r="F279" s="37">
        <v>20</v>
      </c>
      <c r="G279" s="166"/>
      <c r="H279" s="41" t="s">
        <v>35</v>
      </c>
      <c r="I279" s="35"/>
      <c r="J279" s="92"/>
      <c r="K279" s="35"/>
      <c r="L279" s="35"/>
      <c r="M279" s="35"/>
      <c r="N279" s="35"/>
      <c r="O279" s="41"/>
      <c r="P279" s="35"/>
      <c r="Q279" s="40"/>
      <c r="R279" s="40"/>
      <c r="S279" s="40"/>
      <c r="T279" s="40"/>
      <c r="U279" s="40"/>
      <c r="V279" s="40"/>
      <c r="X279" s="60"/>
      <c r="Z279" s="40"/>
    </row>
    <row r="280" spans="1:31" ht="14" thickBot="1">
      <c r="B280" s="42" t="s">
        <v>36</v>
      </c>
      <c r="C280" s="43"/>
      <c r="D280" s="47"/>
      <c r="E280" s="44"/>
      <c r="F280" s="45" t="s">
        <v>37</v>
      </c>
      <c r="G280" s="167"/>
      <c r="H280" s="46" t="s">
        <v>38</v>
      </c>
      <c r="I280" s="43"/>
      <c r="J280" s="93">
        <f>SUM(H5:H274)</f>
        <v>492</v>
      </c>
      <c r="K280" s="43"/>
      <c r="L280" s="43"/>
      <c r="M280" s="43"/>
      <c r="N280" s="43"/>
      <c r="O280" s="46"/>
      <c r="P280" s="43"/>
      <c r="Q280" s="47"/>
      <c r="R280" s="47"/>
      <c r="S280" s="47"/>
      <c r="T280" s="47"/>
      <c r="U280" s="47"/>
      <c r="V280" s="47"/>
      <c r="W280" s="61"/>
      <c r="X280" s="62"/>
      <c r="Z280" s="47"/>
    </row>
    <row r="289" spans="8:9">
      <c r="H289" s="3"/>
      <c r="I289" s="3"/>
    </row>
  </sheetData>
  <autoFilter ref="F4:G273"/>
  <mergeCells count="13">
    <mergeCell ref="B3:B4"/>
    <mergeCell ref="C3:C4"/>
    <mergeCell ref="H3:H4"/>
    <mergeCell ref="D3:D4"/>
    <mergeCell ref="W3:X4"/>
    <mergeCell ref="V3:V4"/>
    <mergeCell ref="J3:J4"/>
    <mergeCell ref="Q3:U3"/>
    <mergeCell ref="O3:O4"/>
    <mergeCell ref="E3:G3"/>
    <mergeCell ref="I3:I4"/>
    <mergeCell ref="K3:L3"/>
    <mergeCell ref="P3:P4"/>
  </mergeCells>
  <phoneticPr fontId="1" type="noConversion"/>
  <pageMargins left="0.39370078740157483" right="0" top="0.59055118110236227" bottom="0.78740157480314965" header="0.51181102362204722" footer="0.19685039370078741"/>
  <pageSetup paperSize="9" scale="90" firstPageNumber="0" fitToHeight="5" orientation="landscape" horizontalDpi="300" verticalDpi="300"/>
  <headerFooter alignWithMargins="0">
    <oddFooter>&amp;L&amp;F&amp;C&amp;P z &amp;N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Tabulka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Misterka</dc:creator>
  <cp:lastModifiedBy>Vladimir Pavlik</cp:lastModifiedBy>
  <cp:lastPrinted>2019-02-12T16:07:01Z</cp:lastPrinted>
  <dcterms:created xsi:type="dcterms:W3CDTF">2013-01-04T21:36:54Z</dcterms:created>
  <dcterms:modified xsi:type="dcterms:W3CDTF">2020-05-21T02:34:49Z</dcterms:modified>
</cp:coreProperties>
</file>