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27" yWindow="65427" windowWidth="26301" windowHeight="159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<sst xmlns="http://schemas.openxmlformats.org/spreadsheetml/2006/main" count="49" uniqueCount="40">
  <si>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r>
      <t>REDIGITALIZACE KINA Nový Bor  -  Technická specifikace / položkový rozpočet</t>
    </r>
    <r>
      <rPr>
        <b/>
        <sz val="16"/>
        <color indexed="8"/>
        <rFont val="Arial"/>
        <family val="2"/>
      </rPr>
      <t xml:space="preserve"> </t>
    </r>
  </si>
  <si>
    <t>Pol.</t>
  </si>
  <si>
    <t>Označení</t>
  </si>
  <si>
    <t>Popis</t>
  </si>
  <si>
    <t>Množstevní jednotka</t>
  </si>
  <si>
    <t>Jednotková cena / Kč bez DPH</t>
  </si>
  <si>
    <t>Množství</t>
  </si>
  <si>
    <t>Cena celkem 
/ Kč bez DPH</t>
  </si>
  <si>
    <t>Cena celkem 
/ Kč vč. DPH</t>
  </si>
  <si>
    <t xml:space="preserve">PROJEKČNÍ TECHNOLOGIE DCI A JEJÍ INSTALACE </t>
  </si>
  <si>
    <r>
      <t>DCI PROJEKTOR</t>
    </r>
    <r>
      <rPr>
        <b/>
        <sz val="10"/>
        <color indexed="8"/>
        <rFont val="Tahoma"/>
        <family val="2"/>
      </rPr>
      <t xml:space="preserve"> </t>
    </r>
  </si>
  <si>
    <t>ks</t>
  </si>
  <si>
    <t xml:space="preserve">SVĚTELNÝ ZDROJ </t>
  </si>
  <si>
    <t xml:space="preserve">DCI server IMB 4K </t>
  </si>
  <si>
    <t xml:space="preserve">Podstavec pod projektor </t>
  </si>
  <si>
    <t>Podstavec pod projektor - přesná specifikace bude upřesněna dle stavebních prací a prostor kabiny</t>
  </si>
  <si>
    <t>WIFI ROUTER Mikrotik</t>
  </si>
  <si>
    <t>WIFI router Miktrotik 24 portů rychlost 1Gbit/s,</t>
  </si>
  <si>
    <t>PROJEKČNÍ PLÁTNO</t>
  </si>
  <si>
    <t>m2</t>
  </si>
  <si>
    <t xml:space="preserve">Passivvní 3D sysém </t>
  </si>
  <si>
    <t xml:space="preserve">Passivní 3D systém pro stříbrné projekční plátno, filtr před objektiv, automatický posuv, podpora HFR, DCI certificovaný systém, včetně držáku pro uchycení </t>
  </si>
  <si>
    <t xml:space="preserve">Dospělá brýle </t>
  </si>
  <si>
    <t>Dospělé jednorázové 3D brýle</t>
  </si>
  <si>
    <t xml:space="preserve">Dětské brýle </t>
  </si>
  <si>
    <t>Dětské jednorázové 3D brýle</t>
  </si>
  <si>
    <t>KABELÁŽE A INSTALAČNÍ MATERIÁL</t>
  </si>
  <si>
    <t xml:space="preserve">Veškeré potřebné kabeláže a instalační materiál, související s instalací projekční technologie a dalších komponentů - HDMI kabely, Silové Kabely k Technologii, UTP kabely, SDI kabel, ventilátor a další </t>
  </si>
  <si>
    <t>kpl</t>
  </si>
  <si>
    <t>NASTAVENÍ PROJEKCE DCI + ŠKOLENÍ</t>
  </si>
  <si>
    <t>Kompletní nastavení digitálního projekčního systému certifikovaným technikem v souladu s požadavky DCI standardu, školení personálu 2x2hodiny</t>
  </si>
  <si>
    <t>INSTALAČNÍ PRÁCE</t>
  </si>
  <si>
    <t>CELKOVÁ CENA bez DPH</t>
  </si>
  <si>
    <t xml:space="preserve"> DPH 21%</t>
  </si>
  <si>
    <t>CELKOVÁ CENA s DPH</t>
  </si>
  <si>
    <t>Světelný zdroj pro DCI projektor o výkonu 4kW, který v daných projekčních podmínkách splňuje požadavky dané DCI specifikací (jas a uniformita obrazu) pro 2D projekci, životnost lampy 1500h</t>
  </si>
  <si>
    <t xml:space="preserve">Průzvučnéstříbrné projekční plátno s odrazivostí 1.7 gain, vhodné pro digitální 2K/4K/3D projekci dle standardu DCI,  10,7x4,4m.  </t>
  </si>
  <si>
    <t>Instalace projekčního systému v souladu se standardem DCI, instalace projekční plochy a 3D  systému doprava, odvoz odpadu.</t>
  </si>
  <si>
    <r>
      <t>DCI projektor s nativním rozlišením K (4096 x 2160 bodů) s kontrastním poměrem nejméně 2000</t>
    </r>
    <r>
      <rPr>
        <sz val="10"/>
        <color indexed="8"/>
        <rFont val="Tahoma"/>
        <family val="2"/>
      </rPr>
      <t>:1</t>
    </r>
    <r>
      <rPr>
        <sz val="10"/>
        <color indexed="8"/>
        <rFont val="Tahoma"/>
        <family val="2"/>
      </rPr>
      <t xml:space="preserve"> s podporou HFR (High Frame Rate) pro 2D i 3D projekci a svítivostí 24000 lumenů. Projektor musí ve spojení s navrženým světelným zdrojem (</t>
    </r>
    <r>
      <rPr>
        <sz val="10"/>
        <color indexed="8"/>
        <rFont val="Tahoma"/>
        <family val="2"/>
      </rPr>
      <t>projekční výbojkou</t>
    </r>
    <r>
      <rPr>
        <sz val="10"/>
        <color indexed="8"/>
        <rFont val="Tahoma"/>
        <family val="2"/>
      </rPr>
      <t>) zajistit na dané projekční ploše jas obrazu dle standardu DCI (11 až 17fL pro 2D) a (4 až 5 fL pro 3D), Včetně Motorizovaného Objektivu 1,38" Lens pro formát Flat a Scope</t>
    </r>
  </si>
  <si>
    <t>Integrovaný 4K Dci IMB server včetně NAS storage (hlavní úložiště) o minimální kapacitě diskového pole 10 TB          v RAID 5 s 4x4TB HDD (v nabídce bude uveden výrobce pevných disků a jejich celková kapacita), který umožňuje nahrávání DCP filmů bez nutnosti zapnutého projektoru. Možnost upgrade serveru pro přímé přehrávání Dolby Atmos bez cinema processoru. Vstupny pro ingest: USB 3.0, USB 2.0, eSata, 1GB ethernet. A/V input: HD-SDI,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</si>
</sst>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9"/>
      <name val="Arial 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4" fillId="2" borderId="1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top" wrapText="1"/>
      <protection/>
    </xf>
    <xf numFmtId="0" fontId="6" fillId="0" borderId="1" xfId="20" applyFont="1" applyBorder="1" applyAlignment="1">
      <alignment horizontal="left" vertical="top" wrapText="1"/>
      <protection/>
    </xf>
    <xf numFmtId="0" fontId="6" fillId="0" borderId="1" xfId="20" applyFont="1" applyBorder="1" applyAlignment="1">
      <alignment horizontal="center" vertical="center"/>
      <protection/>
    </xf>
    <xf numFmtId="164" fontId="6" fillId="0" borderId="1" xfId="20" applyNumberFormat="1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164" fontId="8" fillId="0" borderId="1" xfId="20" applyNumberFormat="1" applyFont="1" applyBorder="1" applyAlignment="1">
      <alignment horizontal="center" vertical="center"/>
      <protection/>
    </xf>
    <xf numFmtId="0" fontId="8" fillId="0" borderId="1" xfId="20" applyFont="1" applyBorder="1" applyAlignment="1">
      <alignment vertical="top" wrapText="1"/>
      <protection/>
    </xf>
    <xf numFmtId="0" fontId="8" fillId="0" borderId="1" xfId="21" applyFont="1" applyBorder="1" applyAlignment="1">
      <alignment horizontal="left" vertical="top" wrapText="1"/>
      <protection/>
    </xf>
    <xf numFmtId="0" fontId="8" fillId="0" borderId="1" xfId="20" applyFont="1" applyBorder="1" applyAlignment="1">
      <alignment horizontal="left" vertical="top" wrapText="1"/>
      <protection/>
    </xf>
    <xf numFmtId="0" fontId="9" fillId="0" borderId="1" xfId="0" applyFont="1" applyBorder="1" applyAlignment="1">
      <alignment horizontal="left" vertical="top" wrapText="1"/>
    </xf>
    <xf numFmtId="164" fontId="11" fillId="0" borderId="1" xfId="20" applyNumberFormat="1" applyFont="1" applyBorder="1" applyAlignment="1">
      <alignment horizontal="center" vertical="center"/>
      <protection/>
    </xf>
    <xf numFmtId="164" fontId="13" fillId="0" borderId="1" xfId="20" applyNumberFormat="1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right" vertical="center"/>
      <protection/>
    </xf>
    <xf numFmtId="0" fontId="10" fillId="0" borderId="3" xfId="20" applyFont="1" applyBorder="1" applyAlignment="1">
      <alignment horizontal="right" vertical="center"/>
      <protection/>
    </xf>
    <xf numFmtId="0" fontId="10" fillId="0" borderId="4" xfId="20" applyFont="1" applyBorder="1" applyAlignment="1">
      <alignment horizontal="right" vertical="center"/>
      <protection/>
    </xf>
    <xf numFmtId="0" fontId="2" fillId="0" borderId="2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4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horizontal="center" vertical="center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5" fillId="3" borderId="4" xfId="20" applyFont="1" applyFill="1" applyBorder="1" applyAlignment="1">
      <alignment horizontal="center" vertical="center"/>
      <protection/>
    </xf>
    <xf numFmtId="164" fontId="8" fillId="0" borderId="2" xfId="20" applyNumberFormat="1" applyFont="1" applyBorder="1" applyAlignment="1">
      <alignment horizontal="center" vertical="top"/>
      <protection/>
    </xf>
    <xf numFmtId="164" fontId="8" fillId="0" borderId="3" xfId="20" applyNumberFormat="1" applyFont="1" applyBorder="1" applyAlignment="1">
      <alignment horizontal="center" vertical="top"/>
      <protection/>
    </xf>
    <xf numFmtId="164" fontId="8" fillId="0" borderId="4" xfId="20" applyNumberFormat="1" applyFont="1" applyBorder="1" applyAlignment="1">
      <alignment horizontal="center" vertical="top"/>
      <protection/>
    </xf>
    <xf numFmtId="0" fontId="12" fillId="0" borderId="2" xfId="20" applyFont="1" applyBorder="1" applyAlignment="1">
      <alignment horizontal="right" vertical="center"/>
      <protection/>
    </xf>
    <xf numFmtId="0" fontId="12" fillId="0" borderId="3" xfId="20" applyFont="1" applyBorder="1" applyAlignment="1">
      <alignment horizontal="right" vertical="center"/>
      <protection/>
    </xf>
    <xf numFmtId="0" fontId="12" fillId="0" borderId="4" xfId="20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C5774-7BB5-4D5E-A623-DB82A2B0AB77}">
  <dimension ref="A1:H19"/>
  <sheetViews>
    <sheetView tabSelected="1" workbookViewId="0" topLeftCell="A1">
      <selection activeCell="D5" sqref="D5"/>
    </sheetView>
  </sheetViews>
  <sheetFormatPr defaultColWidth="9.140625" defaultRowHeight="15"/>
  <cols>
    <col min="1" max="1" width="12.8515625" style="0" customWidth="1"/>
    <col min="2" max="2" width="13.7109375" style="0" customWidth="1"/>
    <col min="3" max="3" width="48.57421875" style="0" customWidth="1"/>
    <col min="8" max="8" width="52.140625" style="0" customWidth="1"/>
  </cols>
  <sheetData>
    <row r="1" spans="1:8" ht="21.1">
      <c r="A1" s="19" t="s">
        <v>0</v>
      </c>
      <c r="B1" s="20"/>
      <c r="C1" s="20"/>
      <c r="D1" s="20"/>
      <c r="E1" s="20"/>
      <c r="F1" s="20"/>
      <c r="G1" s="20"/>
      <c r="H1" s="21"/>
    </row>
    <row r="2" spans="1:8" ht="46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>
      <c r="A3" s="22" t="s">
        <v>9</v>
      </c>
      <c r="B3" s="23"/>
      <c r="C3" s="23"/>
      <c r="D3" s="23"/>
      <c r="E3" s="23"/>
      <c r="F3" s="23"/>
      <c r="G3" s="23"/>
      <c r="H3" s="24"/>
    </row>
    <row r="4" spans="1:8" ht="114.8" customHeight="1">
      <c r="A4" s="2">
        <v>1</v>
      </c>
      <c r="B4" s="3" t="s">
        <v>10</v>
      </c>
      <c r="C4" s="4" t="s">
        <v>38</v>
      </c>
      <c r="D4" s="5" t="s">
        <v>11</v>
      </c>
      <c r="E4" s="6"/>
      <c r="F4" s="5">
        <v>1</v>
      </c>
      <c r="G4" s="6">
        <f>E4*F4</f>
        <v>0</v>
      </c>
      <c r="H4" s="6">
        <f>G4*1.21</f>
        <v>0</v>
      </c>
    </row>
    <row r="5" spans="1:8" ht="67.6" customHeight="1">
      <c r="A5" s="7">
        <v>2</v>
      </c>
      <c r="B5" s="3" t="s">
        <v>12</v>
      </c>
      <c r="C5" s="4" t="s">
        <v>35</v>
      </c>
      <c r="D5" s="8" t="s">
        <v>11</v>
      </c>
      <c r="E5" s="9"/>
      <c r="F5" s="8">
        <v>1</v>
      </c>
      <c r="G5" s="9">
        <f>E5*F5</f>
        <v>0</v>
      </c>
      <c r="H5" s="6">
        <f aca="true" t="shared" si="0" ref="H5:H8">G5*1.21</f>
        <v>0</v>
      </c>
    </row>
    <row r="6" spans="1:8" ht="119.25" customHeight="1">
      <c r="A6" s="7">
        <v>3</v>
      </c>
      <c r="B6" s="3" t="s">
        <v>13</v>
      </c>
      <c r="C6" s="4" t="s">
        <v>39</v>
      </c>
      <c r="D6" s="8" t="s">
        <v>11</v>
      </c>
      <c r="E6" s="9"/>
      <c r="F6" s="8">
        <v>1</v>
      </c>
      <c r="G6" s="9">
        <f>E6*F6</f>
        <v>0</v>
      </c>
      <c r="H6" s="6">
        <f t="shared" si="0"/>
        <v>0</v>
      </c>
    </row>
    <row r="7" spans="1:8" ht="48.75" customHeight="1">
      <c r="A7" s="7">
        <v>4</v>
      </c>
      <c r="B7" s="3" t="s">
        <v>14</v>
      </c>
      <c r="C7" s="4" t="s">
        <v>15</v>
      </c>
      <c r="D7" s="8" t="s">
        <v>11</v>
      </c>
      <c r="E7" s="9"/>
      <c r="F7" s="8">
        <v>1</v>
      </c>
      <c r="G7" s="9">
        <f>E7*F7</f>
        <v>0</v>
      </c>
      <c r="H7" s="6">
        <f>G7*1.21</f>
        <v>0</v>
      </c>
    </row>
    <row r="8" spans="1:8" ht="48.1" customHeight="1">
      <c r="A8" s="7">
        <v>5</v>
      </c>
      <c r="B8" s="10" t="s">
        <v>16</v>
      </c>
      <c r="C8" s="11" t="s">
        <v>17</v>
      </c>
      <c r="D8" s="8" t="s">
        <v>11</v>
      </c>
      <c r="E8" s="9"/>
      <c r="F8" s="8">
        <v>1</v>
      </c>
      <c r="G8" s="9">
        <f aca="true" t="shared" si="1" ref="G8:G15">E8*F8</f>
        <v>0</v>
      </c>
      <c r="H8" s="6">
        <f t="shared" si="0"/>
        <v>0</v>
      </c>
    </row>
    <row r="9" spans="1:8" ht="60" customHeight="1">
      <c r="A9" s="8">
        <v>6</v>
      </c>
      <c r="B9" s="12" t="s">
        <v>18</v>
      </c>
      <c r="C9" s="4" t="s">
        <v>36</v>
      </c>
      <c r="D9" s="8" t="s">
        <v>19</v>
      </c>
      <c r="E9" s="9"/>
      <c r="F9" s="8">
        <v>47</v>
      </c>
      <c r="G9" s="9">
        <f t="shared" si="1"/>
        <v>0</v>
      </c>
      <c r="H9" s="6">
        <f>G9*1.21</f>
        <v>0</v>
      </c>
    </row>
    <row r="10" spans="1:8" ht="46.55" customHeight="1">
      <c r="A10" s="7">
        <v>7</v>
      </c>
      <c r="B10" s="10" t="s">
        <v>20</v>
      </c>
      <c r="C10" s="13" t="s">
        <v>21</v>
      </c>
      <c r="D10" s="8" t="s">
        <v>11</v>
      </c>
      <c r="E10" s="9"/>
      <c r="F10" s="8">
        <v>1</v>
      </c>
      <c r="G10" s="9">
        <f t="shared" si="1"/>
        <v>0</v>
      </c>
      <c r="H10" s="6">
        <f>G10*1.21</f>
        <v>0</v>
      </c>
    </row>
    <row r="11" spans="1:8" ht="34.5" customHeight="1">
      <c r="A11" s="7">
        <v>8</v>
      </c>
      <c r="B11" s="10" t="s">
        <v>22</v>
      </c>
      <c r="C11" s="12" t="s">
        <v>23</v>
      </c>
      <c r="D11" s="8" t="s">
        <v>11</v>
      </c>
      <c r="E11" s="9"/>
      <c r="F11" s="8">
        <v>600</v>
      </c>
      <c r="G11" s="9">
        <f t="shared" si="1"/>
        <v>0</v>
      </c>
      <c r="H11" s="6">
        <f>G11*1.21</f>
        <v>0</v>
      </c>
    </row>
    <row r="12" spans="1:8" ht="39.1" customHeight="1">
      <c r="A12" s="7">
        <v>9</v>
      </c>
      <c r="B12" s="10" t="s">
        <v>24</v>
      </c>
      <c r="C12" s="12" t="s">
        <v>25</v>
      </c>
      <c r="D12" s="8" t="s">
        <v>11</v>
      </c>
      <c r="E12" s="9"/>
      <c r="F12" s="8">
        <v>300</v>
      </c>
      <c r="G12" s="9">
        <f t="shared" si="1"/>
        <v>0</v>
      </c>
      <c r="H12" s="6">
        <f>G12*1.21</f>
        <v>0</v>
      </c>
    </row>
    <row r="13" spans="1:8" ht="79.5" customHeight="1">
      <c r="A13" s="7">
        <v>10</v>
      </c>
      <c r="B13" s="10" t="s">
        <v>26</v>
      </c>
      <c r="C13" s="12" t="s">
        <v>27</v>
      </c>
      <c r="D13" s="8" t="s">
        <v>28</v>
      </c>
      <c r="E13" s="9"/>
      <c r="F13" s="8">
        <v>1</v>
      </c>
      <c r="G13" s="9">
        <f t="shared" si="1"/>
        <v>0</v>
      </c>
      <c r="H13" s="6">
        <f aca="true" t="shared" si="2" ref="H13:H15">G13*1.21</f>
        <v>0</v>
      </c>
    </row>
    <row r="14" spans="1:8" ht="54" customHeight="1">
      <c r="A14" s="7">
        <v>11</v>
      </c>
      <c r="B14" s="10" t="s">
        <v>29</v>
      </c>
      <c r="C14" s="12" t="s">
        <v>30</v>
      </c>
      <c r="D14" s="8" t="s">
        <v>28</v>
      </c>
      <c r="E14" s="9"/>
      <c r="F14" s="8">
        <v>1</v>
      </c>
      <c r="G14" s="9">
        <f t="shared" si="1"/>
        <v>0</v>
      </c>
      <c r="H14" s="6">
        <f t="shared" si="2"/>
        <v>0</v>
      </c>
    </row>
    <row r="15" spans="1:8" ht="51" customHeight="1">
      <c r="A15" s="7">
        <v>12</v>
      </c>
      <c r="B15" s="10" t="s">
        <v>31</v>
      </c>
      <c r="C15" s="12" t="s">
        <v>37</v>
      </c>
      <c r="D15" s="8" t="s">
        <v>28</v>
      </c>
      <c r="E15" s="9"/>
      <c r="F15" s="8">
        <v>1</v>
      </c>
      <c r="G15" s="9">
        <f t="shared" si="1"/>
        <v>0</v>
      </c>
      <c r="H15" s="6">
        <f t="shared" si="2"/>
        <v>0</v>
      </c>
    </row>
    <row r="16" spans="1:8" ht="15">
      <c r="A16" s="25"/>
      <c r="B16" s="26"/>
      <c r="C16" s="26"/>
      <c r="D16" s="26"/>
      <c r="E16" s="26"/>
      <c r="F16" s="26"/>
      <c r="G16" s="26"/>
      <c r="H16" s="27"/>
    </row>
    <row r="17" spans="1:8" ht="15.65">
      <c r="A17" s="16" t="s">
        <v>32</v>
      </c>
      <c r="B17" s="17"/>
      <c r="C17" s="17"/>
      <c r="D17" s="17"/>
      <c r="E17" s="17"/>
      <c r="F17" s="17"/>
      <c r="G17" s="18"/>
      <c r="H17" s="14">
        <f>SUM(G4:G15)</f>
        <v>0</v>
      </c>
    </row>
    <row r="18" spans="1:8" ht="15.65">
      <c r="A18" s="28" t="s">
        <v>33</v>
      </c>
      <c r="B18" s="29"/>
      <c r="C18" s="29"/>
      <c r="D18" s="29"/>
      <c r="E18" s="29"/>
      <c r="F18" s="29"/>
      <c r="G18" s="30"/>
      <c r="H18" s="15">
        <f>H19-H17</f>
        <v>0</v>
      </c>
    </row>
    <row r="19" spans="1:8" ht="15.65">
      <c r="A19" s="16" t="s">
        <v>34</v>
      </c>
      <c r="B19" s="17"/>
      <c r="C19" s="17"/>
      <c r="D19" s="17"/>
      <c r="E19" s="17"/>
      <c r="F19" s="17"/>
      <c r="G19" s="18"/>
      <c r="H19" s="14">
        <f>H17*1.21</f>
        <v>0</v>
      </c>
    </row>
  </sheetData>
  <mergeCells count="6">
    <mergeCell ref="A19:G19"/>
    <mergeCell ref="A1:H1"/>
    <mergeCell ref="A3:H3"/>
    <mergeCell ref="A16:H16"/>
    <mergeCell ref="A17:G17"/>
    <mergeCell ref="A18:G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Procházka Jaroslav</cp:lastModifiedBy>
  <dcterms:created xsi:type="dcterms:W3CDTF">2020-06-02T07:05:08Z</dcterms:created>
  <dcterms:modified xsi:type="dcterms:W3CDTF">2020-06-22T10:15:17Z</dcterms:modified>
  <cp:category/>
  <cp:version/>
  <cp:contentType/>
  <cp:contentStatus/>
</cp:coreProperties>
</file>