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495" windowWidth="20730" windowHeight="10125" activeTab="0"/>
  </bookViews>
  <sheets>
    <sheet name="činnosti a jenotkové ceny" sheetId="1" r:id="rId1"/>
    <sheet name="List2" sheetId="10" r:id="rId2"/>
  </sheets>
  <definedNames/>
  <calcPr calcId="145621"/>
</workbook>
</file>

<file path=xl/sharedStrings.xml><?xml version="1.0" encoding="utf-8"?>
<sst xmlns="http://schemas.openxmlformats.org/spreadsheetml/2006/main" count="77" uniqueCount="56">
  <si>
    <t>MJ</t>
  </si>
  <si>
    <t>Cena za MJ bez DPH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</si>
  <si>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</si>
  <si>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chemické odplevelení nezatravněných ploch, včetně odvozu a likvidace</t>
  </si>
  <si>
    <t>ks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</si>
  <si>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</si>
  <si>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Činnost</t>
  </si>
  <si>
    <r>
      <t xml:space="preserve">sekání trávníků, odvoz a likvidaci biologického odpadu </t>
    </r>
    <r>
      <rPr>
        <i/>
        <sz val="11"/>
        <color theme="1"/>
        <rFont val="Calibri"/>
        <family val="2"/>
        <scheme val="minor"/>
      </rPr>
      <t>(TP 1.1.)</t>
    </r>
  </si>
  <si>
    <t>hod</t>
  </si>
  <si>
    <r>
      <t>shrabání listí</t>
    </r>
    <r>
      <rPr>
        <sz val="11"/>
        <rFont val="Calibri"/>
        <family val="2"/>
        <scheme val="minor"/>
      </rPr>
      <t xml:space="preserve"> (jarní a podzimní) </t>
    </r>
    <r>
      <rPr>
        <i/>
        <sz val="11"/>
        <color theme="1"/>
        <rFont val="Calibri"/>
        <family val="2"/>
        <scheme val="minor"/>
      </rPr>
      <t>(TP 1.3.)</t>
    </r>
  </si>
  <si>
    <r>
      <t xml:space="preserve">Chemické odplevelení zpevněných ploch </t>
    </r>
    <r>
      <rPr>
        <i/>
        <sz val="11"/>
        <color theme="1"/>
        <rFont val="Calibri"/>
        <family val="2"/>
        <scheme val="minor"/>
      </rPr>
      <t>(TP 4.)</t>
    </r>
  </si>
  <si>
    <r>
      <t xml:space="preserve">Arboristické práce - řez a úprava stromů </t>
    </r>
    <r>
      <rPr>
        <i/>
        <sz val="11"/>
        <color theme="1"/>
        <rFont val="Calibri"/>
        <family val="2"/>
        <scheme val="minor"/>
      </rPr>
      <t>(TP 5.)</t>
    </r>
  </si>
  <si>
    <t>Soupis požadovaných prací a jednotkových cen</t>
  </si>
  <si>
    <t>Předpokládaný objem MJ za 1 rok</t>
  </si>
  <si>
    <t>Cena  za 1 rok plnění bez DPH</t>
  </si>
  <si>
    <t>Cena  za dobu plnění bez DPH (4 roky)</t>
  </si>
  <si>
    <t>Cena celkem za dobu plnění bez DPH</t>
  </si>
  <si>
    <t>DPH ( 21 % )</t>
  </si>
  <si>
    <t>Cena celkem včetně DPH</t>
  </si>
  <si>
    <r>
      <t>Údržba travnatých ploch</t>
    </r>
    <r>
      <rPr>
        <i/>
        <sz val="11"/>
        <color theme="1"/>
        <rFont val="Calibri"/>
        <family val="2"/>
        <scheme val="minor"/>
      </rPr>
      <t xml:space="preserve"> (TP 1)</t>
    </r>
  </si>
  <si>
    <r>
      <t xml:space="preserve">Záhony včetně růží </t>
    </r>
    <r>
      <rPr>
        <i/>
        <sz val="11"/>
        <color theme="1"/>
        <rFont val="Calibri"/>
        <family val="2"/>
        <scheme val="minor"/>
      </rPr>
      <t>(TP 2.1.)</t>
    </r>
  </si>
  <si>
    <r>
      <t xml:space="preserve">Okrasné mísy </t>
    </r>
    <r>
      <rPr>
        <i/>
        <sz val="11"/>
        <color theme="1"/>
        <rFont val="Calibri"/>
        <family val="2"/>
        <scheme val="minor"/>
      </rPr>
      <t>(TP 2.2.)</t>
    </r>
  </si>
  <si>
    <r>
      <t xml:space="preserve">Zahradnické práce </t>
    </r>
    <r>
      <rPr>
        <i/>
        <sz val="11"/>
        <rFont val="Calibri"/>
        <family val="2"/>
        <scheme val="minor"/>
      </rPr>
      <t>(TP 2)</t>
    </r>
  </si>
  <si>
    <r>
      <t xml:space="preserve">Řez a tvarování živých plotů </t>
    </r>
    <r>
      <rPr>
        <i/>
        <sz val="11"/>
        <color theme="1"/>
        <rFont val="Calibri"/>
        <family val="2"/>
        <scheme val="minor"/>
      </rPr>
      <t xml:space="preserve"> (TP 3.1.)</t>
    </r>
  </si>
  <si>
    <r>
      <t>Řez a údržba soliterních keřů</t>
    </r>
    <r>
      <rPr>
        <i/>
        <sz val="11"/>
        <color theme="1"/>
        <rFont val="Calibri"/>
        <family val="2"/>
        <scheme val="minor"/>
      </rPr>
      <t xml:space="preserve"> (TP 3.2.)</t>
    </r>
  </si>
  <si>
    <t>řez keřového porostu, včetně likvidace biologického odpadu</t>
  </si>
  <si>
    <t xml:space="preserve"> </t>
  </si>
  <si>
    <r>
      <t xml:space="preserve">sekání travnatých pásů </t>
    </r>
    <r>
      <rPr>
        <i/>
        <sz val="11"/>
        <color theme="1"/>
        <rFont val="Calibri"/>
        <family val="2"/>
        <scheme val="minor"/>
      </rPr>
      <t>(TP 1.2.)</t>
    </r>
  </si>
  <si>
    <r>
      <t xml:space="preserve">Závěsné květináče </t>
    </r>
    <r>
      <rPr>
        <i/>
        <sz val="11"/>
        <color theme="1"/>
        <rFont val="Calibri"/>
        <family val="2"/>
        <scheme val="minor"/>
      </rPr>
      <t>(TP 2.3.)</t>
    </r>
  </si>
  <si>
    <r>
      <t xml:space="preserve">vypletí záhonů a okopávka </t>
    </r>
    <r>
      <rPr>
        <i/>
        <sz val="11"/>
        <color theme="1"/>
        <rFont val="Calibri"/>
        <family val="2"/>
        <scheme val="minor"/>
      </rPr>
      <t>(TP 2.1.1.)</t>
    </r>
  </si>
  <si>
    <r>
      <t xml:space="preserve">odstranění odkvetlých a odumřelých částí rostlin, případně řez </t>
    </r>
    <r>
      <rPr>
        <i/>
        <sz val="11"/>
        <color theme="1"/>
        <rFont val="Calibri"/>
        <family val="2"/>
        <scheme val="minor"/>
      </rPr>
      <t>(TP 2.1.2.)</t>
    </r>
  </si>
  <si>
    <r>
      <t xml:space="preserve">mulčování - doplnění kůry </t>
    </r>
    <r>
      <rPr>
        <i/>
        <sz val="11"/>
        <color theme="1"/>
        <rFont val="Calibri"/>
        <family val="2"/>
        <scheme val="minor"/>
      </rPr>
      <t>(TP 2.1.3.)</t>
    </r>
  </si>
  <si>
    <r>
      <t xml:space="preserve">dovoz vody a zálivka </t>
    </r>
    <r>
      <rPr>
        <i/>
        <sz val="11"/>
        <color theme="1"/>
        <rFont val="Calibri"/>
        <family val="2"/>
        <scheme val="minor"/>
      </rPr>
      <t>(TP 2.1.5.)</t>
    </r>
  </si>
  <si>
    <r>
      <t xml:space="preserve">rostlinnný materiál </t>
    </r>
    <r>
      <rPr>
        <i/>
        <sz val="11"/>
        <color theme="1"/>
        <rFont val="Calibri"/>
        <family val="2"/>
        <scheme val="minor"/>
      </rPr>
      <t>(TP 2.3.1.)</t>
    </r>
  </si>
  <si>
    <r>
      <t>osázení květníků - zemina, hnojivo</t>
    </r>
    <r>
      <rPr>
        <i/>
        <sz val="11"/>
        <color theme="1"/>
        <rFont val="Calibri"/>
        <family val="2"/>
        <scheme val="minor"/>
      </rPr>
      <t xml:space="preserve"> (TP 2.3.2.)</t>
    </r>
  </si>
  <si>
    <t>řez a tvarování živých plotů, včetně likvidace biologického odpadu</t>
  </si>
  <si>
    <r>
      <t xml:space="preserve">ošetřování dřevin včetně likvidace bioodpadu </t>
    </r>
    <r>
      <rPr>
        <i/>
        <sz val="11"/>
        <color theme="1"/>
        <rFont val="Calibri"/>
        <family val="2"/>
        <scheme val="minor"/>
      </rPr>
      <t>(TP 5.1.)</t>
    </r>
  </si>
  <si>
    <r>
      <t xml:space="preserve">Další činnosti spojené s údržbou stromů </t>
    </r>
    <r>
      <rPr>
        <i/>
        <sz val="11"/>
        <color theme="1"/>
        <rFont val="Calibri"/>
        <family val="2"/>
        <scheme val="minor"/>
      </rPr>
      <t>(TP 5.2)</t>
    </r>
  </si>
  <si>
    <r>
      <t xml:space="preserve">havarijní odstranění větví </t>
    </r>
    <r>
      <rPr>
        <i/>
        <sz val="11"/>
        <color theme="1"/>
        <rFont val="Calibri"/>
        <family val="2"/>
        <scheme val="minor"/>
      </rPr>
      <t>(TP 5.2.3.)</t>
    </r>
  </si>
  <si>
    <r>
      <t xml:space="preserve">péče o nově vysazené stromy </t>
    </r>
    <r>
      <rPr>
        <i/>
        <sz val="11"/>
        <color theme="1"/>
        <rFont val="Calibri"/>
        <family val="2"/>
        <scheme val="minor"/>
      </rPr>
      <t>(TP 5.2.1.)</t>
    </r>
  </si>
  <si>
    <r>
      <t>označení</t>
    </r>
    <r>
      <rPr>
        <b/>
        <i/>
        <sz val="11"/>
        <color theme="1"/>
        <rFont val="Calibri"/>
        <family val="2"/>
        <scheme val="minor"/>
      </rPr>
      <t xml:space="preserve"> (TP x)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odkazuje na podrobný popis technologické operace v příloze Technické podmínky údržby veřejné zeleně</t>
    </r>
  </si>
  <si>
    <r>
      <t>m</t>
    </r>
    <r>
      <rPr>
        <vertAlign val="superscript"/>
        <sz val="11"/>
        <rFont val="Calibri"/>
        <family val="2"/>
        <scheme val="minor"/>
      </rPr>
      <t>2</t>
    </r>
  </si>
  <si>
    <r>
      <t xml:space="preserve">rostlinný materiál - jarní </t>
    </r>
    <r>
      <rPr>
        <i/>
        <sz val="11"/>
        <rFont val="Calibri"/>
        <family val="2"/>
        <scheme val="minor"/>
      </rPr>
      <t>(TP 2.2.1.)</t>
    </r>
  </si>
  <si>
    <r>
      <t xml:space="preserve">rostlinný materiál - letní </t>
    </r>
    <r>
      <rPr>
        <i/>
        <sz val="11"/>
        <rFont val="Calibri"/>
        <family val="2"/>
        <scheme val="minor"/>
      </rPr>
      <t>(TP 2.2.2.)</t>
    </r>
  </si>
  <si>
    <r>
      <t xml:space="preserve">výsadba květin - příprava záhonů (odplevelení, doplnění zeminy, výsadba) </t>
    </r>
    <r>
      <rPr>
        <i/>
        <sz val="11"/>
        <rFont val="Calibri"/>
        <family val="2"/>
        <scheme val="minor"/>
      </rPr>
      <t>(TP 2.2.3.)</t>
    </r>
  </si>
  <si>
    <r>
      <t xml:space="preserve">údržba okrasných mís po dobu celé sezony </t>
    </r>
    <r>
      <rPr>
        <i/>
        <sz val="11"/>
        <rFont val="Calibri"/>
        <family val="2"/>
        <scheme val="minor"/>
      </rPr>
      <t>(TP 2.2.4.)</t>
    </r>
  </si>
  <si>
    <r>
      <t xml:space="preserve">dovoz vody a zálivka </t>
    </r>
    <r>
      <rPr>
        <i/>
        <sz val="11"/>
        <rFont val="Calibri"/>
        <family val="2"/>
        <scheme val="minor"/>
      </rPr>
      <t>(TP 2.2.5.)</t>
    </r>
  </si>
  <si>
    <r>
      <t>m</t>
    </r>
    <r>
      <rPr>
        <vertAlign val="superscript"/>
        <sz val="11"/>
        <rFont val="Calibri"/>
        <family val="2"/>
        <scheme val="minor"/>
      </rPr>
      <t>3</t>
    </r>
  </si>
  <si>
    <r>
      <t xml:space="preserve">instalace a uskladnění mís s dřevěným obložením </t>
    </r>
    <r>
      <rPr>
        <i/>
        <sz val="11"/>
        <rFont val="Calibri"/>
        <family val="2"/>
        <scheme val="minor"/>
      </rPr>
      <t>(TP 2.2.6.)</t>
    </r>
  </si>
  <si>
    <r>
      <t xml:space="preserve">instalace květníků na sloupy, podzimní úklid, uskladnění </t>
    </r>
    <r>
      <rPr>
        <i/>
        <sz val="11"/>
        <rFont val="Calibri"/>
        <family val="2"/>
        <scheme val="minor"/>
      </rPr>
      <t>(TP 2.3.3.)</t>
    </r>
  </si>
  <si>
    <r>
      <t xml:space="preserve">dovoz vody a zálivka </t>
    </r>
    <r>
      <rPr>
        <i/>
        <sz val="11"/>
        <rFont val="Calibri"/>
        <family val="2"/>
        <scheme val="minor"/>
      </rPr>
      <t>(TP 2.3.4.)</t>
    </r>
  </si>
  <si>
    <r>
      <t xml:space="preserve">údržba závěsných květináčů po dobu celé sezony </t>
    </r>
    <r>
      <rPr>
        <i/>
        <sz val="11"/>
        <rFont val="Calibri"/>
        <family val="2"/>
        <scheme val="minor"/>
      </rPr>
      <t>(TP 2.3.5.)</t>
    </r>
  </si>
  <si>
    <r>
      <t>zálivka mladých stromů</t>
    </r>
    <r>
      <rPr>
        <i/>
        <sz val="11"/>
        <rFont val="Calibri"/>
        <family val="2"/>
        <scheme val="minor"/>
      </rPr>
      <t xml:space="preserve"> (TP 5.2.2.)</t>
    </r>
  </si>
  <si>
    <r>
      <t xml:space="preserve">Hnojení </t>
    </r>
    <r>
      <rPr>
        <i/>
        <sz val="11"/>
        <color theme="1"/>
        <rFont val="Calibri"/>
        <family val="2"/>
        <scheme val="minor"/>
      </rPr>
      <t>(TP 2.4.)</t>
    </r>
  </si>
  <si>
    <t xml:space="preserve">hnojení </t>
  </si>
  <si>
    <r>
      <t xml:space="preserve">hnojení trávníku (nám. Míru a Tyršovo nám. u kašny </t>
    </r>
    <r>
      <rPr>
        <i/>
        <sz val="11"/>
        <rFont val="Calibri"/>
        <family val="2"/>
        <scheme val="minor"/>
      </rPr>
      <t>(TP 1.4.)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</si>
</sst>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vertical="justify" wrapText="1"/>
    </xf>
    <xf numFmtId="0" fontId="0" fillId="0" borderId="5" xfId="0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vertical="justify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3" xfId="0" applyFont="1" applyBorder="1" applyAlignment="1">
      <alignment horizontal="center" vertical="justify"/>
    </xf>
    <xf numFmtId="0" fontId="0" fillId="0" borderId="6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 vertical="justify"/>
    </xf>
    <xf numFmtId="0" fontId="2" fillId="2" borderId="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vertical="justify" wrapText="1"/>
    </xf>
    <xf numFmtId="3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6" fillId="3" borderId="34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 wrapText="1"/>
    </xf>
    <xf numFmtId="0" fontId="11" fillId="2" borderId="25" xfId="0" applyFont="1" applyFill="1" applyBorder="1"/>
    <xf numFmtId="0" fontId="11" fillId="2" borderId="26" xfId="0" applyFont="1" applyFill="1" applyBorder="1"/>
    <xf numFmtId="0" fontId="11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0" fontId="2" fillId="2" borderId="40" xfId="0" applyFont="1" applyFill="1" applyBorder="1"/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  <cellStyle name="Normální 2 3" xfId="22"/>
    <cellStyle name="Měna 2 3" xfId="23"/>
    <cellStyle name="Normální 2 2" xfId="24"/>
    <cellStyle name="Měna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 topLeftCell="A1">
      <selection activeCell="J14" sqref="J14"/>
    </sheetView>
  </sheetViews>
  <sheetFormatPr defaultColWidth="9.140625" defaultRowHeight="15"/>
  <cols>
    <col min="1" max="1" width="9.140625" style="1" customWidth="1"/>
    <col min="2" max="2" width="45.421875" style="8" customWidth="1"/>
    <col min="3" max="3" width="7.140625" style="0" bestFit="1" customWidth="1"/>
    <col min="4" max="4" width="16.140625" style="6" customWidth="1"/>
    <col min="5" max="5" width="16.00390625" style="6" customWidth="1"/>
    <col min="6" max="6" width="16.421875" style="0" customWidth="1"/>
    <col min="7" max="7" width="17.28125" style="0" customWidth="1"/>
  </cols>
  <sheetData>
    <row r="1" spans="2:5" s="1" customFormat="1" ht="15.75" thickBot="1">
      <c r="B1" s="8"/>
      <c r="D1" s="6"/>
      <c r="E1" s="6"/>
    </row>
    <row r="2" spans="2:7" s="1" customFormat="1" ht="19.5" customHeight="1" thickBot="1">
      <c r="B2" s="70" t="s">
        <v>12</v>
      </c>
      <c r="C2" s="71"/>
      <c r="D2" s="71"/>
      <c r="E2" s="71"/>
      <c r="F2" s="71"/>
      <c r="G2" s="72"/>
    </row>
    <row r="3" spans="2:7" s="1" customFormat="1" ht="45.75" thickBot="1">
      <c r="B3" s="19" t="s">
        <v>6</v>
      </c>
      <c r="C3" s="20" t="s">
        <v>0</v>
      </c>
      <c r="D3" s="21" t="s">
        <v>13</v>
      </c>
      <c r="E3" s="21" t="s">
        <v>1</v>
      </c>
      <c r="F3" s="26" t="s">
        <v>14</v>
      </c>
      <c r="G3" s="27" t="s">
        <v>15</v>
      </c>
    </row>
    <row r="4" spans="1:7" ht="15.75" thickBot="1">
      <c r="A4" s="6"/>
      <c r="B4" s="73" t="s">
        <v>19</v>
      </c>
      <c r="C4" s="74"/>
      <c r="D4" s="74"/>
      <c r="E4" s="74"/>
      <c r="F4" s="74"/>
      <c r="G4" s="75"/>
    </row>
    <row r="5" spans="1:7" ht="30">
      <c r="A5" s="6"/>
      <c r="B5" s="12" t="s">
        <v>7</v>
      </c>
      <c r="C5" s="2" t="s">
        <v>2</v>
      </c>
      <c r="D5" s="7">
        <v>958506</v>
      </c>
      <c r="E5" s="51"/>
      <c r="F5" s="45">
        <f>D5*E5</f>
        <v>0</v>
      </c>
      <c r="G5" s="44">
        <f>4*F5</f>
        <v>0</v>
      </c>
    </row>
    <row r="6" spans="1:7" s="1" customFormat="1" ht="17.25">
      <c r="A6" s="6"/>
      <c r="B6" s="16" t="s">
        <v>27</v>
      </c>
      <c r="C6" s="17" t="s">
        <v>2</v>
      </c>
      <c r="D6" s="48">
        <v>50000</v>
      </c>
      <c r="E6" s="51"/>
      <c r="F6" s="45">
        <f aca="true" t="shared" si="0" ref="F6:F8">D6*E6</f>
        <v>0</v>
      </c>
      <c r="G6" s="44">
        <f aca="true" t="shared" si="1" ref="G6:G8">4*F6</f>
        <v>0</v>
      </c>
    </row>
    <row r="7" spans="1:7" ht="17.25">
      <c r="A7" s="6"/>
      <c r="B7" s="4" t="s">
        <v>9</v>
      </c>
      <c r="C7" s="15" t="s">
        <v>2</v>
      </c>
      <c r="D7" s="49">
        <v>150494</v>
      </c>
      <c r="E7" s="18"/>
      <c r="F7" s="45">
        <f t="shared" si="0"/>
        <v>0</v>
      </c>
      <c r="G7" s="44">
        <f t="shared" si="1"/>
        <v>0</v>
      </c>
    </row>
    <row r="8" spans="1:7" s="3" customFormat="1" ht="30.75" thickBot="1">
      <c r="A8" s="6"/>
      <c r="B8" s="61" t="s">
        <v>55</v>
      </c>
      <c r="C8" s="62" t="s">
        <v>41</v>
      </c>
      <c r="D8" s="62">
        <v>4244</v>
      </c>
      <c r="E8" s="62"/>
      <c r="F8" s="45">
        <f t="shared" si="0"/>
        <v>0</v>
      </c>
      <c r="G8" s="44">
        <f t="shared" si="1"/>
        <v>0</v>
      </c>
    </row>
    <row r="9" spans="1:7" s="3" customFormat="1" ht="15">
      <c r="A9" s="6"/>
      <c r="B9" s="82" t="s">
        <v>22</v>
      </c>
      <c r="C9" s="83"/>
      <c r="D9" s="83"/>
      <c r="E9" s="83"/>
      <c r="F9" s="83"/>
      <c r="G9" s="84"/>
    </row>
    <row r="10" spans="1:7" ht="15.75" thickBot="1">
      <c r="A10" s="6"/>
      <c r="B10" s="76" t="s">
        <v>20</v>
      </c>
      <c r="C10" s="77"/>
      <c r="D10" s="77"/>
      <c r="E10" s="77"/>
      <c r="F10" s="77"/>
      <c r="G10" s="78"/>
    </row>
    <row r="11" spans="1:7" s="1" customFormat="1" ht="17.25">
      <c r="A11" s="6"/>
      <c r="B11" s="12" t="s">
        <v>29</v>
      </c>
      <c r="C11" s="2" t="s">
        <v>2</v>
      </c>
      <c r="D11" s="7">
        <v>14000</v>
      </c>
      <c r="E11" s="51"/>
      <c r="F11" s="45">
        <f aca="true" t="shared" si="2" ref="F11:F14">D11*E11</f>
        <v>0</v>
      </c>
      <c r="G11" s="44">
        <f aca="true" t="shared" si="3" ref="G11:G27">4*F11</f>
        <v>0</v>
      </c>
    </row>
    <row r="12" spans="1:7" s="1" customFormat="1" ht="30">
      <c r="A12" s="6"/>
      <c r="B12" s="4" t="s">
        <v>30</v>
      </c>
      <c r="C12" s="2" t="s">
        <v>2</v>
      </c>
      <c r="D12" s="49">
        <v>3229</v>
      </c>
      <c r="E12" s="18"/>
      <c r="F12" s="47">
        <f t="shared" si="2"/>
        <v>0</v>
      </c>
      <c r="G12" s="44">
        <f t="shared" si="3"/>
        <v>0</v>
      </c>
    </row>
    <row r="13" spans="1:7" ht="17.25">
      <c r="A13" s="6"/>
      <c r="B13" s="9" t="s">
        <v>31</v>
      </c>
      <c r="C13" s="2" t="s">
        <v>2</v>
      </c>
      <c r="D13" s="50">
        <v>2655</v>
      </c>
      <c r="E13" s="53"/>
      <c r="F13" s="47">
        <f t="shared" si="2"/>
        <v>0</v>
      </c>
      <c r="G13" s="44">
        <f t="shared" si="3"/>
        <v>0</v>
      </c>
    </row>
    <row r="14" spans="1:7" ht="18" thickBot="1">
      <c r="A14" s="6"/>
      <c r="B14" s="4" t="s">
        <v>32</v>
      </c>
      <c r="C14" s="2" t="s">
        <v>5</v>
      </c>
      <c r="D14" s="49">
        <v>500</v>
      </c>
      <c r="E14" s="18"/>
      <c r="F14" s="47">
        <f t="shared" si="2"/>
        <v>0</v>
      </c>
      <c r="G14" s="44">
        <f t="shared" si="3"/>
        <v>0</v>
      </c>
    </row>
    <row r="15" spans="1:7" ht="15.75" thickBot="1">
      <c r="A15" s="6"/>
      <c r="B15" s="73" t="s">
        <v>21</v>
      </c>
      <c r="C15" s="74"/>
      <c r="D15" s="74"/>
      <c r="E15" s="74"/>
      <c r="F15" s="74"/>
      <c r="G15" s="75"/>
    </row>
    <row r="16" spans="1:7" ht="15">
      <c r="A16" s="6"/>
      <c r="B16" s="14" t="s">
        <v>42</v>
      </c>
      <c r="C16" s="63" t="s">
        <v>4</v>
      </c>
      <c r="D16" s="63">
        <v>1200</v>
      </c>
      <c r="E16" s="63"/>
      <c r="F16" s="43">
        <f>D16*E16</f>
        <v>0</v>
      </c>
      <c r="G16" s="44">
        <f t="shared" si="3"/>
        <v>0</v>
      </c>
    </row>
    <row r="17" spans="1:7" ht="15">
      <c r="A17" s="6"/>
      <c r="B17" s="14" t="s">
        <v>43</v>
      </c>
      <c r="C17" s="63" t="s">
        <v>4</v>
      </c>
      <c r="D17" s="63">
        <v>1200</v>
      </c>
      <c r="E17" s="63"/>
      <c r="F17" s="43">
        <f aca="true" t="shared" si="4" ref="F17:F21">D17*E17</f>
        <v>0</v>
      </c>
      <c r="G17" s="44">
        <f t="shared" si="3"/>
        <v>0</v>
      </c>
    </row>
    <row r="18" spans="1:7" s="3" customFormat="1" ht="30">
      <c r="A18" s="6"/>
      <c r="B18" s="14" t="s">
        <v>44</v>
      </c>
      <c r="C18" s="63" t="s">
        <v>41</v>
      </c>
      <c r="D18" s="63">
        <v>34</v>
      </c>
      <c r="E18" s="63"/>
      <c r="F18" s="43">
        <f t="shared" si="4"/>
        <v>0</v>
      </c>
      <c r="G18" s="44">
        <f t="shared" si="3"/>
        <v>0</v>
      </c>
    </row>
    <row r="19" spans="1:7" s="3" customFormat="1" ht="30">
      <c r="A19" s="6"/>
      <c r="B19" s="14" t="s">
        <v>45</v>
      </c>
      <c r="C19" s="63" t="s">
        <v>41</v>
      </c>
      <c r="D19" s="63">
        <v>34</v>
      </c>
      <c r="E19" s="63"/>
      <c r="F19" s="43">
        <f t="shared" si="4"/>
        <v>0</v>
      </c>
      <c r="G19" s="44">
        <f t="shared" si="3"/>
        <v>0</v>
      </c>
    </row>
    <row r="20" spans="1:7" s="1" customFormat="1" ht="17.25">
      <c r="A20" s="6"/>
      <c r="B20" s="60" t="s">
        <v>46</v>
      </c>
      <c r="C20" s="63" t="s">
        <v>47</v>
      </c>
      <c r="D20" s="63">
        <v>120</v>
      </c>
      <c r="E20" s="63"/>
      <c r="F20" s="43">
        <f t="shared" si="4"/>
        <v>0</v>
      </c>
      <c r="G20" s="44">
        <f t="shared" si="3"/>
        <v>0</v>
      </c>
    </row>
    <row r="21" spans="1:7" s="1" customFormat="1" ht="30.75" thickBot="1">
      <c r="A21" s="6"/>
      <c r="B21" s="64" t="s">
        <v>48</v>
      </c>
      <c r="C21" s="65" t="s">
        <v>4</v>
      </c>
      <c r="D21" s="65">
        <v>14</v>
      </c>
      <c r="E21" s="65"/>
      <c r="F21" s="43">
        <f t="shared" si="4"/>
        <v>0</v>
      </c>
      <c r="G21" s="44">
        <f t="shared" si="3"/>
        <v>0</v>
      </c>
    </row>
    <row r="22" spans="2:7" s="1" customFormat="1" ht="15.75" thickBot="1">
      <c r="B22" s="73" t="s">
        <v>28</v>
      </c>
      <c r="C22" s="74"/>
      <c r="D22" s="74"/>
      <c r="E22" s="74"/>
      <c r="F22" s="74"/>
      <c r="G22" s="75"/>
    </row>
    <row r="23" spans="1:7" s="1" customFormat="1" ht="15">
      <c r="A23" s="6"/>
      <c r="B23" s="10" t="s">
        <v>33</v>
      </c>
      <c r="C23" s="2" t="s">
        <v>4</v>
      </c>
      <c r="D23" s="2">
        <v>204</v>
      </c>
      <c r="E23" s="54"/>
      <c r="F23" s="15">
        <f>D23*E23</f>
        <v>0</v>
      </c>
      <c r="G23" s="44">
        <f t="shared" si="3"/>
        <v>0</v>
      </c>
    </row>
    <row r="24" spans="1:7" s="1" customFormat="1" ht="15">
      <c r="A24" s="6"/>
      <c r="B24" s="10" t="s">
        <v>34</v>
      </c>
      <c r="C24" s="2" t="s">
        <v>4</v>
      </c>
      <c r="D24" s="2">
        <v>51</v>
      </c>
      <c r="E24" s="15"/>
      <c r="F24" s="15">
        <f>D24*E24</f>
        <v>0</v>
      </c>
      <c r="G24" s="44">
        <f t="shared" si="3"/>
        <v>0</v>
      </c>
    </row>
    <row r="25" spans="1:7" s="1" customFormat="1" ht="30.75" customHeight="1">
      <c r="A25" s="6"/>
      <c r="B25" s="66" t="s">
        <v>49</v>
      </c>
      <c r="C25" s="63" t="s">
        <v>4</v>
      </c>
      <c r="D25" s="63">
        <v>51</v>
      </c>
      <c r="E25" s="30"/>
      <c r="F25" s="15">
        <f aca="true" t="shared" si="5" ref="F25:F27">D25*E25</f>
        <v>0</v>
      </c>
      <c r="G25" s="44">
        <f t="shared" si="3"/>
        <v>0</v>
      </c>
    </row>
    <row r="26" spans="1:7" s="3" customFormat="1" ht="17.25">
      <c r="A26" s="25"/>
      <c r="B26" s="60" t="s">
        <v>50</v>
      </c>
      <c r="C26" s="30" t="s">
        <v>47</v>
      </c>
      <c r="D26" s="67">
        <v>40</v>
      </c>
      <c r="E26" s="30"/>
      <c r="F26" s="15">
        <f t="shared" si="5"/>
        <v>0</v>
      </c>
      <c r="G26" s="46">
        <f t="shared" si="3"/>
        <v>0</v>
      </c>
    </row>
    <row r="27" spans="1:7" s="3" customFormat="1" ht="30.75" thickBot="1">
      <c r="A27" s="25"/>
      <c r="B27" s="61" t="s">
        <v>51</v>
      </c>
      <c r="C27" s="63" t="s">
        <v>4</v>
      </c>
      <c r="D27" s="63">
        <v>51</v>
      </c>
      <c r="E27" s="62"/>
      <c r="F27" s="15">
        <f t="shared" si="5"/>
        <v>0</v>
      </c>
      <c r="G27" s="46">
        <f t="shared" si="3"/>
        <v>0</v>
      </c>
    </row>
    <row r="28" spans="1:7" s="3" customFormat="1" ht="15.75" thickBot="1">
      <c r="A28" s="25"/>
      <c r="B28" s="73" t="s">
        <v>53</v>
      </c>
      <c r="C28" s="74"/>
      <c r="D28" s="74"/>
      <c r="E28" s="74"/>
      <c r="F28" s="74"/>
      <c r="G28" s="75"/>
    </row>
    <row r="29" spans="1:7" s="3" customFormat="1" ht="18" thickBot="1">
      <c r="A29" s="25"/>
      <c r="B29" s="9" t="s">
        <v>54</v>
      </c>
      <c r="C29" s="2" t="s">
        <v>2</v>
      </c>
      <c r="D29" s="50">
        <v>3229</v>
      </c>
      <c r="E29" s="53"/>
      <c r="F29" s="47">
        <f>D29*E29</f>
        <v>0</v>
      </c>
      <c r="G29" s="44">
        <f>4*F29</f>
        <v>0</v>
      </c>
    </row>
    <row r="30" spans="2:7" s="1" customFormat="1" ht="15.75" thickBot="1">
      <c r="B30" s="73" t="s">
        <v>23</v>
      </c>
      <c r="C30" s="74"/>
      <c r="D30" s="74"/>
      <c r="E30" s="74"/>
      <c r="F30" s="74"/>
      <c r="G30" s="75"/>
    </row>
    <row r="31" spans="1:7" s="1" customFormat="1" ht="30.75" customHeight="1" thickBot="1">
      <c r="A31" s="6"/>
      <c r="B31" s="11" t="s">
        <v>35</v>
      </c>
      <c r="C31" s="2" t="s">
        <v>2</v>
      </c>
      <c r="D31" s="34">
        <v>10000</v>
      </c>
      <c r="E31" s="51"/>
      <c r="F31" s="45">
        <f>D31*E31</f>
        <v>0</v>
      </c>
      <c r="G31" s="44">
        <f>4*F31</f>
        <v>0</v>
      </c>
    </row>
    <row r="32" spans="2:7" ht="15.75" thickBot="1">
      <c r="B32" s="73" t="s">
        <v>24</v>
      </c>
      <c r="C32" s="74"/>
      <c r="D32" s="74"/>
      <c r="E32" s="74"/>
      <c r="F32" s="74"/>
      <c r="G32" s="75"/>
    </row>
    <row r="33" spans="1:7" s="1" customFormat="1" ht="30.75" thickBot="1">
      <c r="A33" s="6"/>
      <c r="B33" s="10" t="s">
        <v>25</v>
      </c>
      <c r="C33" s="2" t="s">
        <v>2</v>
      </c>
      <c r="D33" s="2">
        <v>3000</v>
      </c>
      <c r="E33" s="2"/>
      <c r="F33" s="43">
        <f>D33*E33</f>
        <v>0</v>
      </c>
      <c r="G33" s="44">
        <f>4*F33</f>
        <v>0</v>
      </c>
    </row>
    <row r="34" spans="2:7" s="1" customFormat="1" ht="15.75" thickBot="1">
      <c r="B34" s="73" t="s">
        <v>10</v>
      </c>
      <c r="C34" s="74"/>
      <c r="D34" s="74"/>
      <c r="E34" s="74"/>
      <c r="F34" s="74"/>
      <c r="G34" s="75"/>
    </row>
    <row r="35" spans="2:7" s="1" customFormat="1" ht="30.75" thickBot="1">
      <c r="B35" s="22" t="s">
        <v>3</v>
      </c>
      <c r="C35" s="23" t="s">
        <v>2</v>
      </c>
      <c r="D35" s="24">
        <v>10000</v>
      </c>
      <c r="E35" s="52"/>
      <c r="F35" s="42">
        <f>D35*E35</f>
        <v>0</v>
      </c>
      <c r="G35" s="44">
        <f>4*F35</f>
        <v>0</v>
      </c>
    </row>
    <row r="36" spans="2:7" s="1" customFormat="1" ht="15.75" thickBot="1">
      <c r="B36" s="73" t="s">
        <v>11</v>
      </c>
      <c r="C36" s="74"/>
      <c r="D36" s="74"/>
      <c r="E36" s="74"/>
      <c r="F36" s="74"/>
      <c r="G36" s="75"/>
    </row>
    <row r="37" spans="2:7" ht="30.75" thickBot="1">
      <c r="B37" s="28" t="s">
        <v>36</v>
      </c>
      <c r="C37" s="31" t="s">
        <v>8</v>
      </c>
      <c r="D37" s="29">
        <v>500</v>
      </c>
      <c r="E37" s="29"/>
      <c r="F37" s="43">
        <f>D37*E37</f>
        <v>0</v>
      </c>
      <c r="G37" s="44">
        <f>4*F37</f>
        <v>0</v>
      </c>
    </row>
    <row r="38" spans="2:7" s="1" customFormat="1" ht="18" customHeight="1" thickBot="1">
      <c r="B38" s="91" t="s">
        <v>37</v>
      </c>
      <c r="C38" s="92"/>
      <c r="D38" s="92"/>
      <c r="E38" s="92"/>
      <c r="F38" s="92"/>
      <c r="G38" s="93"/>
    </row>
    <row r="39" spans="2:7" s="1" customFormat="1" ht="18" customHeight="1">
      <c r="B39" s="28" t="s">
        <v>39</v>
      </c>
      <c r="C39" s="29" t="s">
        <v>4</v>
      </c>
      <c r="D39" s="29">
        <v>24</v>
      </c>
      <c r="E39" s="29"/>
      <c r="F39" s="37">
        <f>D39*E39</f>
        <v>0</v>
      </c>
      <c r="G39" s="33">
        <f aca="true" t="shared" si="6" ref="G39:G41">4*F39</f>
        <v>0</v>
      </c>
    </row>
    <row r="40" spans="2:7" s="1" customFormat="1" ht="18" customHeight="1">
      <c r="B40" s="13" t="s">
        <v>52</v>
      </c>
      <c r="C40" s="68" t="s">
        <v>47</v>
      </c>
      <c r="D40" s="67">
        <v>50</v>
      </c>
      <c r="E40" s="15"/>
      <c r="F40" s="38">
        <f aca="true" t="shared" si="7" ref="F40">D40*E40</f>
        <v>0</v>
      </c>
      <c r="G40" s="5">
        <f t="shared" si="6"/>
        <v>0</v>
      </c>
    </row>
    <row r="41" spans="2:7" s="1" customFormat="1" ht="18" customHeight="1" thickBot="1">
      <c r="B41" s="35" t="s">
        <v>38</v>
      </c>
      <c r="C41" s="36" t="s">
        <v>8</v>
      </c>
      <c r="D41" s="36">
        <v>100</v>
      </c>
      <c r="E41" s="56"/>
      <c r="F41" s="39">
        <f>D41*E41</f>
        <v>0</v>
      </c>
      <c r="G41" s="32">
        <f t="shared" si="6"/>
        <v>0</v>
      </c>
    </row>
    <row r="42" spans="2:7" ht="15">
      <c r="B42" s="79" t="s">
        <v>16</v>
      </c>
      <c r="C42" s="80"/>
      <c r="D42" s="80"/>
      <c r="E42" s="81"/>
      <c r="F42" s="40">
        <f>F41+F40+F39+F37+F35+F33+F31+F27+F26+F25+F24+F23+F21+F20+F19+F18+F17+F16+F14+F29+F13+F12+F11+F8+F7+F6+F5</f>
        <v>0</v>
      </c>
      <c r="G42" s="41">
        <f>4*F42</f>
        <v>0</v>
      </c>
    </row>
    <row r="43" spans="2:7" ht="15.75" thickBot="1">
      <c r="B43" s="88" t="s">
        <v>17</v>
      </c>
      <c r="C43" s="89"/>
      <c r="D43" s="89"/>
      <c r="E43" s="90"/>
      <c r="F43" s="57">
        <f>F42*0.21</f>
        <v>0</v>
      </c>
      <c r="G43" s="58">
        <f>4*F43</f>
        <v>0</v>
      </c>
    </row>
    <row r="44" spans="2:7" ht="16.5" thickBot="1">
      <c r="B44" s="85" t="s">
        <v>18</v>
      </c>
      <c r="C44" s="86"/>
      <c r="D44" s="86"/>
      <c r="E44" s="87"/>
      <c r="F44" s="59">
        <f>F42+F43</f>
        <v>0</v>
      </c>
      <c r="G44" s="55">
        <f>4*F44</f>
        <v>0</v>
      </c>
    </row>
    <row r="46" spans="2:5" s="1" customFormat="1" ht="15">
      <c r="B46" s="8"/>
      <c r="D46" s="6"/>
      <c r="E46" s="6"/>
    </row>
    <row r="47" ht="15">
      <c r="B47" s="69" t="s">
        <v>40</v>
      </c>
    </row>
    <row r="51" ht="15">
      <c r="F51" t="s">
        <v>26</v>
      </c>
    </row>
  </sheetData>
  <mergeCells count="15">
    <mergeCell ref="B44:E44"/>
    <mergeCell ref="B43:E43"/>
    <mergeCell ref="B36:G36"/>
    <mergeCell ref="B38:G38"/>
    <mergeCell ref="B28:G28"/>
    <mergeCell ref="B2:G2"/>
    <mergeCell ref="B4:G4"/>
    <mergeCell ref="B10:G10"/>
    <mergeCell ref="B15:G15"/>
    <mergeCell ref="B42:E42"/>
    <mergeCell ref="B22:G22"/>
    <mergeCell ref="B30:G30"/>
    <mergeCell ref="B32:G32"/>
    <mergeCell ref="B34:G34"/>
    <mergeCell ref="B9:G9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E35" sqref="E35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Kybic</dc:creator>
  <cp:keywords/>
  <dc:description/>
  <cp:lastModifiedBy> Zdeňka Schreibová</cp:lastModifiedBy>
  <cp:lastPrinted>2018-07-04T13:54:38Z</cp:lastPrinted>
  <dcterms:created xsi:type="dcterms:W3CDTF">2013-07-21T13:58:19Z</dcterms:created>
  <dcterms:modified xsi:type="dcterms:W3CDTF">2018-07-04T14:40:13Z</dcterms:modified>
  <cp:category/>
  <cp:version/>
  <cp:contentType/>
  <cp:contentStatus/>
</cp:coreProperties>
</file>