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<sst xmlns="http://schemas.openxmlformats.org/spreadsheetml/2006/main" count="14" uniqueCount="14">
  <si>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</si>
  <si>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</si>
  <si>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</si>
  <si>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</si>
  <si>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</si>
  <si>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celková cena s DPH (Kč)</t>
  </si>
  <si>
    <t>MO</t>
  </si>
  <si>
    <t>Daň z plynu</t>
  </si>
  <si>
    <t>Celková cena s daní z plynu bez DPH</t>
  </si>
  <si>
    <t>VO</t>
  </si>
  <si>
    <t>CELKEM</t>
  </si>
  <si>
    <t>město Nový Bor</t>
  </si>
  <si>
    <t>Množství zemního plynu dle přílohy č. 1 ZD na období 24 měsíců</t>
  </si>
  <si>
    <t xml:space="preserve">Příloha č.2 ZD - Tabulka pro zadání nabídkových cen - zemní plyn 2019 - 2020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</si>
</sst>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3" fontId="2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3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center"/>
      <protection/>
    </xf>
    <xf numFmtId="3" fontId="6" fillId="4" borderId="4" xfId="0" applyNumberFormat="1" applyFont="1" applyFill="1" applyBorder="1" applyAlignment="1" applyProtection="1">
      <alignment horizontal="center"/>
      <protection/>
    </xf>
    <xf numFmtId="0" fontId="2" fillId="7" borderId="8" xfId="0" applyFont="1" applyFill="1" applyBorder="1" applyAlignment="1" applyProtection="1">
      <alignment horizontal="center" vertical="center" wrapText="1"/>
      <protection/>
    </xf>
    <xf numFmtId="0" fontId="2" fillId="7" borderId="9" xfId="0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3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4" borderId="4" xfId="0" applyNumberFormat="1" applyFont="1" applyFill="1" applyBorder="1" applyAlignment="1" applyProtection="1">
      <alignment horizontal="center"/>
      <protection/>
    </xf>
    <xf numFmtId="2" fontId="6" fillId="4" borderId="12" xfId="0" applyNumberFormat="1" applyFont="1" applyFill="1" applyBorder="1" applyAlignment="1" applyProtection="1">
      <alignment horizontal="center"/>
      <protection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0" fontId="5" fillId="8" borderId="14" xfId="0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E3" sqref="E3"/>
    </sheetView>
  </sheetViews>
  <sheetFormatPr defaultColWidth="9.140625" defaultRowHeight="15"/>
  <cols>
    <col min="1" max="1" width="23.57421875" style="1" customWidth="1"/>
    <col min="2" max="2" width="14.421875" style="1" customWidth="1"/>
    <col min="3" max="3" width="22.421875" style="1" customWidth="1"/>
    <col min="4" max="4" width="14.8515625" style="1" customWidth="1"/>
    <col min="5" max="6" width="15.00390625" style="1" customWidth="1"/>
    <col min="7" max="7" width="15.28125" style="1" customWidth="1"/>
    <col min="8" max="8" width="13.421875" style="1" customWidth="1"/>
    <col min="9" max="9" width="14.7109375" style="1" customWidth="1"/>
    <col min="10" max="16384" width="9.140625" style="1" customWidth="1"/>
  </cols>
  <sheetData>
    <row r="1" spans="1:9" ht="43.5" customHeight="1" thickBot="1">
      <c r="A1" s="25" t="s">
        <v>13</v>
      </c>
      <c r="B1" s="26"/>
      <c r="C1" s="26"/>
      <c r="D1" s="26"/>
      <c r="E1" s="26"/>
      <c r="F1" s="26"/>
      <c r="G1" s="26"/>
      <c r="H1" s="26"/>
      <c r="I1" s="27"/>
    </row>
    <row r="2" spans="1:9" ht="74.25" customHeight="1" thickBot="1">
      <c r="A2" s="7" t="s">
        <v>11</v>
      </c>
      <c r="B2" s="8" t="s">
        <v>0</v>
      </c>
      <c r="C2" s="9" t="s">
        <v>1</v>
      </c>
      <c r="D2" s="2" t="s">
        <v>2</v>
      </c>
      <c r="E2" s="17" t="s">
        <v>3</v>
      </c>
      <c r="F2" s="17" t="s">
        <v>7</v>
      </c>
      <c r="G2" s="17" t="s">
        <v>8</v>
      </c>
      <c r="H2" s="18" t="s">
        <v>4</v>
      </c>
      <c r="I2" s="18" t="s">
        <v>5</v>
      </c>
    </row>
    <row r="3" spans="1:9" ht="48.75" customHeight="1">
      <c r="A3" s="28" t="s">
        <v>12</v>
      </c>
      <c r="B3" s="10" t="s">
        <v>6</v>
      </c>
      <c r="C3" s="11">
        <v>7955.62</v>
      </c>
      <c r="D3" s="3"/>
      <c r="E3" s="19">
        <f>C3*D3</f>
        <v>0</v>
      </c>
      <c r="F3" s="19">
        <f>C3*30.6</f>
        <v>243441.972</v>
      </c>
      <c r="G3" s="19">
        <f>E3+F3</f>
        <v>243441.972</v>
      </c>
      <c r="H3" s="19">
        <f>(G3/100)*21</f>
        <v>51122.814119999995</v>
      </c>
      <c r="I3" s="20">
        <f>E3+H3</f>
        <v>51122.814119999995</v>
      </c>
    </row>
    <row r="4" spans="1:9" ht="15.75" thickBot="1">
      <c r="A4" s="29"/>
      <c r="B4" s="12" t="s">
        <v>9</v>
      </c>
      <c r="C4" s="13">
        <v>40098</v>
      </c>
      <c r="D4" s="4"/>
      <c r="E4" s="21">
        <f aca="true" t="shared" si="0" ref="E4">C4*D4</f>
        <v>0</v>
      </c>
      <c r="F4" s="21">
        <f aca="true" t="shared" si="1" ref="F4">C4*30.6</f>
        <v>1226998.8</v>
      </c>
      <c r="G4" s="21">
        <f aca="true" t="shared" si="2" ref="G4">E4+F4</f>
        <v>1226998.8</v>
      </c>
      <c r="H4" s="21">
        <f aca="true" t="shared" si="3" ref="H4">(G4/100)*21</f>
        <v>257669.74800000002</v>
      </c>
      <c r="I4" s="22">
        <f aca="true" t="shared" si="4" ref="I4">E4+H4</f>
        <v>257669.74800000002</v>
      </c>
    </row>
    <row r="5" spans="1:9" ht="15.75" thickBot="1">
      <c r="A5" s="14" t="s">
        <v>10</v>
      </c>
      <c r="B5" s="15"/>
      <c r="C5" s="16">
        <f>SUM(C3:C4)</f>
        <v>48053.62</v>
      </c>
      <c r="D5" s="5"/>
      <c r="E5" s="23">
        <f>SUM(E3:E4)</f>
        <v>0</v>
      </c>
      <c r="F5" s="23">
        <f>SUM(F3:F4)</f>
        <v>1470440.772</v>
      </c>
      <c r="G5" s="23">
        <f>SUM(G3:G4)</f>
        <v>1470440.772</v>
      </c>
      <c r="H5" s="23">
        <f>SUM(H3:H4)</f>
        <v>308792.56212</v>
      </c>
      <c r="I5" s="24">
        <f>SUM(I3:I4)</f>
        <v>308792.56212</v>
      </c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</sheetData>
  <sheetProtection password="CC77" sheet="1" objects="1" scenarios="1"/>
  <mergeCells count="2">
    <mergeCell ref="A1:I1"/>
    <mergeCell ref="A3:A4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3:I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Poremska</cp:lastModifiedBy>
  <dcterms:created xsi:type="dcterms:W3CDTF">2013-04-02T10:44:02Z</dcterms:created>
  <dcterms:modified xsi:type="dcterms:W3CDTF">2018-05-21T08:32:39Z</dcterms:modified>
  <cp:category/>
  <cp:version/>
  <cp:contentType/>
  <cp:contentStatus/>
</cp:coreProperties>
</file>