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310" yWindow="1755" windowWidth="15840" windowHeight="70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1" i="1" l="1"/>
  <c r="I8" i="1"/>
  <c r="J9" i="1"/>
  <c r="H9" i="1"/>
  <c r="E9" i="1"/>
  <c r="D8" i="1"/>
  <c r="D11" i="1" s="1"/>
  <c r="C8" i="1"/>
  <c r="C11" i="1" s="1"/>
  <c r="H7" i="1"/>
  <c r="J7" i="1" s="1"/>
  <c r="E7" i="1"/>
  <c r="H6" i="1"/>
  <c r="J6" i="1" s="1"/>
  <c r="E6" i="1"/>
  <c r="H5" i="1"/>
  <c r="J5" i="1" s="1"/>
  <c r="E5" i="1"/>
  <c r="H4" i="1"/>
  <c r="E4" i="1"/>
  <c r="E8" i="1" l="1"/>
  <c r="E11" i="1" s="1"/>
  <c r="H8" i="1"/>
  <c r="H11" i="1" s="1"/>
  <c r="J4" i="1"/>
  <c r="J8" i="1" s="1"/>
  <c r="J11" i="1" s="1"/>
</calcChain>
</file>

<file path=xl/sharedStrings.xml><?xml version="1.0" encoding="utf-8"?>
<sst xmlns="http://schemas.openxmlformats.org/spreadsheetml/2006/main" count="26" uniqueCount="22">
  <si>
    <t>město Nový Bor</t>
  </si>
  <si>
    <t>sazba -produkt  (požadované)</t>
  </si>
  <si>
    <t>předpokládané množství odběru (MWh) v členění dle stávajícího stavu</t>
  </si>
  <si>
    <t>jednotková nabídková cena bez DPH (Kč/MWh)</t>
  </si>
  <si>
    <t>celková cena bez DPH (Kč)</t>
  </si>
  <si>
    <t>výše DPH (Kč)</t>
  </si>
  <si>
    <t>nízký tarif (NT)</t>
  </si>
  <si>
    <t>vysoký tarif (VT)</t>
  </si>
  <si>
    <t>odběr celkem</t>
  </si>
  <si>
    <t>vysoký tar. (VT)</t>
  </si>
  <si>
    <t xml:space="preserve">C 01d,             C 02d,                </t>
  </si>
  <si>
    <t>x</t>
  </si>
  <si>
    <t xml:space="preserve">C 25d,            C 26d,                 </t>
  </si>
  <si>
    <t>C 45d</t>
  </si>
  <si>
    <t>C 62d</t>
  </si>
  <si>
    <t>celkem NN</t>
  </si>
  <si>
    <t>Množství objemu nízké napětí (NN) dle přílohy č. 1 ZD na období 12 měsíců</t>
  </si>
  <si>
    <t>VN</t>
  </si>
  <si>
    <t>celková cena s DPH (Kč)</t>
  </si>
  <si>
    <t>CELKEM NN + VN</t>
  </si>
  <si>
    <t xml:space="preserve">Příloha č.2 ZD - Tabulka pro zadání nabídkových cen - elektrická energie                                                                                                                                                        město Nový Bor                                                                                                                                                                   </t>
  </si>
  <si>
    <t>Množství objemu vysokého (VN) dle přílohy č. 1 ZD na období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</si>
</sst>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  <font>
      <sz val="10"/>
      <color theme="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3" fontId="1" fillId="5" borderId="11" xfId="0" applyNumberFormat="1" applyFont="1" applyFill="1" applyBorder="1" applyAlignment="1">
      <alignment horizontal="center" vertical="center" wrapText="1"/>
    </xf>
    <xf numFmtId="3" fontId="1" fillId="5" borderId="8" xfId="0" applyNumberFormat="1" applyFont="1" applyFill="1" applyBorder="1" applyAlignment="1">
      <alignment horizontal="center" vertical="center" wrapText="1"/>
    </xf>
    <xf numFmtId="3" fontId="1" fillId="5" borderId="16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3" fontId="1" fillId="6" borderId="16" xfId="0" applyNumberFormat="1" applyFont="1" applyFill="1" applyBorder="1" applyAlignment="1">
      <alignment horizontal="center" vertical="center" wrapText="1"/>
    </xf>
    <xf numFmtId="3" fontId="2" fillId="6" borderId="17" xfId="0" applyNumberFormat="1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3" fontId="1" fillId="6" borderId="18" xfId="0" applyNumberFormat="1" applyFont="1" applyFill="1" applyBorder="1" applyAlignment="1">
      <alignment horizontal="center" vertical="center" wrapText="1"/>
    </xf>
    <xf numFmtId="3" fontId="2" fillId="6" borderId="3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3" fontId="1" fillId="6" borderId="15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/>
    <xf numFmtId="3" fontId="7" fillId="7" borderId="15" xfId="0" applyNumberFormat="1" applyFont="1" applyFill="1" applyBorder="1"/>
    <xf numFmtId="3" fontId="7" fillId="7" borderId="16" xfId="0" applyNumberFormat="1" applyFont="1" applyFill="1" applyBorder="1"/>
    <xf numFmtId="3" fontId="7" fillId="7" borderId="17" xfId="0" applyNumberFormat="1" applyFont="1" applyFill="1" applyBorder="1"/>
    <xf numFmtId="3" fontId="7" fillId="7" borderId="2" xfId="0" applyNumberFormat="1" applyFont="1" applyFill="1" applyBorder="1"/>
    <xf numFmtId="3" fontId="1" fillId="0" borderId="19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/>
    <xf numFmtId="0" fontId="6" fillId="2" borderId="17" xfId="0" applyFont="1" applyFill="1" applyBorder="1"/>
    <xf numFmtId="3" fontId="1" fillId="4" borderId="7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4" fillId="5" borderId="15" xfId="0" applyFont="1" applyFill="1" applyBorder="1" applyAlignment="1">
      <alignment horizontal="center" vertical="center"/>
    </xf>
    <xf numFmtId="3" fontId="4" fillId="5" borderId="17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3" fontId="1" fillId="5" borderId="5" xfId="0" applyNumberFormat="1" applyFont="1" applyFill="1" applyBorder="1" applyAlignment="1">
      <alignment horizontal="center" vertical="center" wrapText="1"/>
    </xf>
    <xf numFmtId="3" fontId="1" fillId="5" borderId="6" xfId="0" applyNumberFormat="1" applyFont="1" applyFill="1" applyBorder="1" applyAlignment="1">
      <alignment horizontal="center" vertical="center" wrapText="1"/>
    </xf>
    <xf numFmtId="3" fontId="1" fillId="5" borderId="10" xfId="0" applyNumberFormat="1" applyFont="1" applyFill="1" applyBorder="1" applyAlignment="1">
      <alignment horizontal="center" vertical="center" wrapText="1"/>
    </xf>
    <xf numFmtId="3" fontId="1" fillId="5" borderId="12" xfId="0" applyNumberFormat="1" applyFont="1" applyFill="1" applyBorder="1" applyAlignment="1">
      <alignment horizontal="center" vertical="center" wrapText="1"/>
    </xf>
    <xf numFmtId="3" fontId="1" fillId="5" borderId="9" xfId="0" applyNumberFormat="1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/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E12" sqref="E12"/>
    </sheetView>
  </sheetViews>
  <sheetFormatPr defaultRowHeight="15" x14ac:dyDescent="0.25"/>
  <cols>
    <col min="1" max="1" width="52.28515625" customWidth="1"/>
    <col min="2" max="2" width="14.42578125" customWidth="1"/>
  </cols>
  <sheetData>
    <row r="1" spans="1:10" ht="43.5" customHeight="1" thickBot="1" x14ac:dyDescent="0.3">
      <c r="A1" s="58" t="s">
        <v>20</v>
      </c>
      <c r="B1" s="59"/>
      <c r="C1" s="59"/>
      <c r="D1" s="59"/>
      <c r="E1" s="59"/>
      <c r="F1" s="59"/>
      <c r="G1" s="59"/>
      <c r="H1" s="59"/>
      <c r="I1" s="59"/>
      <c r="J1" s="60"/>
    </row>
    <row r="2" spans="1:10" ht="36.75" customHeight="1" x14ac:dyDescent="0.25">
      <c r="A2" s="61" t="s">
        <v>0</v>
      </c>
      <c r="B2" s="53" t="s">
        <v>1</v>
      </c>
      <c r="C2" s="64" t="s">
        <v>2</v>
      </c>
      <c r="D2" s="65"/>
      <c r="E2" s="66"/>
      <c r="F2" s="67" t="s">
        <v>3</v>
      </c>
      <c r="G2" s="68"/>
      <c r="H2" s="69" t="s">
        <v>4</v>
      </c>
      <c r="I2" s="71" t="s">
        <v>5</v>
      </c>
      <c r="J2" s="71" t="s">
        <v>18</v>
      </c>
    </row>
    <row r="3" spans="1:10" ht="39" thickBot="1" x14ac:dyDescent="0.3">
      <c r="A3" s="62"/>
      <c r="B3" s="63"/>
      <c r="C3" s="52" t="s">
        <v>6</v>
      </c>
      <c r="D3" s="12" t="s">
        <v>7</v>
      </c>
      <c r="E3" s="34" t="s">
        <v>8</v>
      </c>
      <c r="F3" s="35" t="s">
        <v>6</v>
      </c>
      <c r="G3" s="36" t="s">
        <v>9</v>
      </c>
      <c r="H3" s="70"/>
      <c r="I3" s="72"/>
      <c r="J3" s="72"/>
    </row>
    <row r="4" spans="1:10" ht="25.5" x14ac:dyDescent="0.25">
      <c r="A4" s="53" t="s">
        <v>16</v>
      </c>
      <c r="B4" s="44" t="s">
        <v>10</v>
      </c>
      <c r="C4" s="26" t="s">
        <v>11</v>
      </c>
      <c r="D4" s="47">
        <v>212</v>
      </c>
      <c r="E4" s="48">
        <f>D4</f>
        <v>212</v>
      </c>
      <c r="F4" s="26" t="s">
        <v>11</v>
      </c>
      <c r="G4" s="27"/>
      <c r="H4" s="24">
        <f>D4*G4</f>
        <v>0</v>
      </c>
      <c r="I4" s="4">
        <v>0</v>
      </c>
      <c r="J4" s="4">
        <f>H4+I4</f>
        <v>0</v>
      </c>
    </row>
    <row r="5" spans="1:10" ht="25.5" x14ac:dyDescent="0.25">
      <c r="A5" s="54"/>
      <c r="B5" s="45" t="s">
        <v>12</v>
      </c>
      <c r="C5" s="49">
        <v>366.27</v>
      </c>
      <c r="D5" s="1">
        <v>637.49</v>
      </c>
      <c r="E5" s="50">
        <f>C5+D5</f>
        <v>1003.76</v>
      </c>
      <c r="F5" s="28"/>
      <c r="G5" s="29"/>
      <c r="H5" s="24">
        <f>C5*F5+D5*G5</f>
        <v>0</v>
      </c>
      <c r="I5" s="4">
        <v>0</v>
      </c>
      <c r="J5" s="4">
        <f>H5+I5</f>
        <v>0</v>
      </c>
    </row>
    <row r="6" spans="1:10" x14ac:dyDescent="0.25">
      <c r="A6" s="54"/>
      <c r="B6" s="45" t="s">
        <v>13</v>
      </c>
      <c r="C6" s="49">
        <v>101.6</v>
      </c>
      <c r="D6" s="1">
        <v>8.1199999999999992</v>
      </c>
      <c r="E6" s="50">
        <f>C6+D6</f>
        <v>109.72</v>
      </c>
      <c r="F6" s="28"/>
      <c r="G6" s="29"/>
      <c r="H6" s="24">
        <f>C6*F6+D6*G6</f>
        <v>0</v>
      </c>
      <c r="I6" s="4">
        <v>0</v>
      </c>
      <c r="J6" s="4">
        <f>H6+I6</f>
        <v>0</v>
      </c>
    </row>
    <row r="7" spans="1:10" ht="15.75" thickBot="1" x14ac:dyDescent="0.3">
      <c r="A7" s="55"/>
      <c r="B7" s="46" t="s">
        <v>14</v>
      </c>
      <c r="C7" s="32" t="s">
        <v>11</v>
      </c>
      <c r="D7" s="2">
        <v>1012.61</v>
      </c>
      <c r="E7" s="51">
        <f>D7</f>
        <v>1012.61</v>
      </c>
      <c r="F7" s="32" t="s">
        <v>11</v>
      </c>
      <c r="G7" s="33"/>
      <c r="H7" s="25">
        <f>D7*G7</f>
        <v>0</v>
      </c>
      <c r="I7" s="5">
        <v>0</v>
      </c>
      <c r="J7" s="5">
        <f>H7+I7</f>
        <v>0</v>
      </c>
    </row>
    <row r="8" spans="1:10" ht="15.75" thickBot="1" x14ac:dyDescent="0.3">
      <c r="A8" s="56" t="s">
        <v>15</v>
      </c>
      <c r="B8" s="57"/>
      <c r="C8" s="17">
        <f>SUM(C4:C7)</f>
        <v>467.87</v>
      </c>
      <c r="D8" s="10">
        <f>SUM(D4:D7)</f>
        <v>1870.22</v>
      </c>
      <c r="E8" s="13">
        <f>SUM(E4:E7)</f>
        <v>2338.09</v>
      </c>
      <c r="F8" s="15"/>
      <c r="G8" s="16"/>
      <c r="H8" s="14">
        <f>SUM(H4:H7)</f>
        <v>0</v>
      </c>
      <c r="I8" s="11">
        <f>SUM(I4:I7)</f>
        <v>0</v>
      </c>
      <c r="J8" s="11">
        <f>SUM(J4:J7)</f>
        <v>0</v>
      </c>
    </row>
    <row r="9" spans="1:10" ht="42" customHeight="1" thickBot="1" x14ac:dyDescent="0.3">
      <c r="A9" s="43" t="s">
        <v>21</v>
      </c>
      <c r="B9" s="42" t="s">
        <v>17</v>
      </c>
      <c r="C9" s="40">
        <v>55</v>
      </c>
      <c r="D9" s="3">
        <v>93.39</v>
      </c>
      <c r="E9" s="41">
        <f>C9+D9</f>
        <v>148.38999999999999</v>
      </c>
      <c r="F9" s="30"/>
      <c r="G9" s="31"/>
      <c r="H9" s="37">
        <f>C9*F9+D9*G9</f>
        <v>0</v>
      </c>
      <c r="I9" s="38">
        <v>0</v>
      </c>
      <c r="J9" s="39">
        <f>H9+I9</f>
        <v>0</v>
      </c>
    </row>
    <row r="10" spans="1:10" ht="15.75" thickBot="1" x14ac:dyDescent="0.3">
      <c r="A10" s="7"/>
      <c r="B10" s="8"/>
      <c r="C10" s="8"/>
      <c r="D10" s="8"/>
      <c r="E10" s="8"/>
      <c r="F10" s="8"/>
      <c r="G10" s="8"/>
      <c r="H10" s="8"/>
      <c r="I10" s="8"/>
      <c r="J10" s="8"/>
    </row>
    <row r="11" spans="1:10" ht="15.75" thickBot="1" x14ac:dyDescent="0.3">
      <c r="A11" s="18" t="s">
        <v>19</v>
      </c>
      <c r="B11" s="19"/>
      <c r="C11" s="23">
        <f>SUM(C8:C9)</f>
        <v>522.87</v>
      </c>
      <c r="D11" s="23">
        <f>SUM(D8:D9)</f>
        <v>1963.6100000000001</v>
      </c>
      <c r="E11" s="23">
        <f>SUM(E8:E9)</f>
        <v>2486.48</v>
      </c>
      <c r="F11" s="19"/>
      <c r="G11" s="19"/>
      <c r="H11" s="20">
        <f>H8+H9</f>
        <v>0</v>
      </c>
      <c r="I11" s="21">
        <f t="shared" ref="I11:J11" si="0">I8+I9</f>
        <v>0</v>
      </c>
      <c r="J11" s="22">
        <f t="shared" si="0"/>
        <v>0</v>
      </c>
    </row>
    <row r="12" spans="1:10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25">
      <c r="A13" s="9"/>
      <c r="B13" s="8"/>
      <c r="C13" s="8"/>
      <c r="D13" s="8"/>
      <c r="E13" s="8"/>
      <c r="F13" s="8"/>
      <c r="G13" s="8"/>
      <c r="H13" s="8"/>
      <c r="I13" s="8"/>
      <c r="J13" s="8"/>
    </row>
    <row r="14" spans="1:10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</row>
  </sheetData>
  <mergeCells count="10">
    <mergeCell ref="A4:A7"/>
    <mergeCell ref="A8:B8"/>
    <mergeCell ref="A1:J1"/>
    <mergeCell ref="A2:A3"/>
    <mergeCell ref="B2:B3"/>
    <mergeCell ref="C2:E2"/>
    <mergeCell ref="F2:G2"/>
    <mergeCell ref="H2:H3"/>
    <mergeCell ref="I2:I3"/>
    <mergeCell ref="J2:J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Motal</cp:lastModifiedBy>
  <dcterms:created xsi:type="dcterms:W3CDTF">2013-04-02T10:44:02Z</dcterms:created>
  <dcterms:modified xsi:type="dcterms:W3CDTF">2013-07-10T13:49:12Z</dcterms:modified>
</cp:coreProperties>
</file>